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4\"/>
    </mc:Choice>
  </mc:AlternateContent>
  <bookViews>
    <workbookView xWindow="0" yWindow="7440" windowWidth="11970" windowHeight="6615"/>
  </bookViews>
  <sheets>
    <sheet name="4.5.4.1_2015" sheetId="1" r:id="rId1"/>
  </sheets>
  <definedNames>
    <definedName name="_Regression_Int" localSheetId="0" hidden="1">1</definedName>
    <definedName name="A_IMPRESIÓN_IM">'4.5.4.1_2015'!$A$6:$G$39</definedName>
    <definedName name="_xlnm.Print_Area" localSheetId="0">'4.5.4.1_2015'!$A$11:$F$167</definedName>
    <definedName name="Imprimir_área_IM" localSheetId="0">'4.5.4.1_2015'!$A$6:$G$39</definedName>
    <definedName name="_xlnm.Print_Titles" localSheetId="0">'4.5.4.1_2015'!$1:$10</definedName>
  </definedNames>
  <calcPr calcId="152511"/>
</workbook>
</file>

<file path=xl/calcChain.xml><?xml version="1.0" encoding="utf-8"?>
<calcChain xmlns="http://schemas.openxmlformats.org/spreadsheetml/2006/main">
  <c r="E12" i="1" l="1"/>
  <c r="C12" i="1"/>
  <c r="B12" i="1"/>
  <c r="D15" i="1" l="1"/>
  <c r="D14" i="1"/>
  <c r="F15" i="1"/>
  <c r="F14" i="1"/>
  <c r="F167" i="1"/>
  <c r="F165" i="1"/>
  <c r="F160" i="1"/>
  <c r="F158" i="1"/>
  <c r="F153" i="1"/>
  <c r="F145" i="1"/>
  <c r="F140" i="1"/>
  <c r="F135" i="1"/>
  <c r="F132" i="1"/>
  <c r="F131" i="1"/>
  <c r="F130" i="1"/>
  <c r="F126" i="1"/>
  <c r="F121" i="1"/>
  <c r="F115" i="1"/>
  <c r="F111" i="1"/>
  <c r="F105" i="1"/>
  <c r="F102" i="1"/>
  <c r="F98" i="1"/>
  <c r="F93" i="1"/>
  <c r="F90" i="1"/>
  <c r="F81" i="1"/>
  <c r="F77" i="1"/>
  <c r="F73" i="1"/>
  <c r="F69" i="1"/>
  <c r="F66" i="1"/>
  <c r="F62" i="1"/>
  <c r="F58" i="1"/>
  <c r="F55" i="1"/>
  <c r="F51" i="1"/>
  <c r="F47" i="1"/>
  <c r="F44" i="1"/>
  <c r="F40" i="1"/>
  <c r="F36" i="1"/>
  <c r="F32" i="1"/>
  <c r="F28" i="1"/>
  <c r="F24" i="1"/>
  <c r="F20" i="1"/>
  <c r="F17" i="1"/>
  <c r="F164" i="1"/>
  <c r="F163" i="1"/>
  <c r="F162" i="1"/>
  <c r="F159" i="1"/>
  <c r="F156" i="1"/>
  <c r="F152" i="1"/>
  <c r="F147" i="1"/>
  <c r="F144" i="1"/>
  <c r="F137" i="1"/>
  <c r="F125" i="1"/>
  <c r="F123" i="1"/>
  <c r="F120" i="1"/>
  <c r="F118" i="1"/>
  <c r="F114" i="1"/>
  <c r="F110" i="1"/>
  <c r="F107" i="1"/>
  <c r="F104" i="1"/>
  <c r="F101" i="1"/>
  <c r="F96" i="1"/>
  <c r="F89" i="1"/>
  <c r="F87" i="1"/>
  <c r="F84" i="1"/>
  <c r="F80" i="1"/>
  <c r="F76" i="1"/>
  <c r="F72" i="1"/>
  <c r="F68" i="1"/>
  <c r="F65" i="1"/>
  <c r="F61" i="1"/>
  <c r="F54" i="1"/>
  <c r="F50" i="1"/>
  <c r="F46" i="1"/>
  <c r="F43" i="1"/>
  <c r="F39" i="1"/>
  <c r="F35" i="1"/>
  <c r="F31" i="1"/>
  <c r="F27" i="1"/>
  <c r="F23" i="1"/>
  <c r="F16" i="1"/>
  <c r="F166" i="1"/>
  <c r="F161" i="1"/>
  <c r="F157" i="1"/>
  <c r="F155" i="1"/>
  <c r="F150" i="1"/>
  <c r="F148" i="1"/>
  <c r="F142" i="1"/>
  <c r="F139" i="1"/>
  <c r="F136" i="1"/>
  <c r="F134" i="1"/>
  <c r="F129" i="1"/>
  <c r="F128" i="1"/>
  <c r="F124" i="1"/>
  <c r="F117" i="1"/>
  <c r="F113" i="1"/>
  <c r="F109" i="1"/>
  <c r="F106" i="1"/>
  <c r="F100" i="1"/>
  <c r="F97" i="1"/>
  <c r="F95" i="1"/>
  <c r="F92" i="1"/>
  <c r="F86" i="1"/>
  <c r="F83" i="1"/>
  <c r="F79" i="1"/>
  <c r="F75" i="1"/>
  <c r="F71" i="1"/>
  <c r="F67" i="1"/>
  <c r="F64" i="1"/>
  <c r="F60" i="1"/>
  <c r="F57" i="1"/>
  <c r="F53" i="1"/>
  <c r="F49" i="1"/>
  <c r="F42" i="1"/>
  <c r="F38" i="1"/>
  <c r="F34" i="1"/>
  <c r="F30" i="1"/>
  <c r="F154" i="1"/>
  <c r="F151" i="1"/>
  <c r="F149" i="1"/>
  <c r="F146" i="1"/>
  <c r="F143" i="1"/>
  <c r="F141" i="1"/>
  <c r="F138" i="1"/>
  <c r="F133" i="1"/>
  <c r="F127" i="1"/>
  <c r="F122" i="1"/>
  <c r="F119" i="1"/>
  <c r="F116" i="1"/>
  <c r="F112" i="1"/>
  <c r="F108" i="1"/>
  <c r="F103" i="1"/>
  <c r="F99" i="1"/>
  <c r="F94" i="1"/>
  <c r="F91" i="1"/>
  <c r="F88" i="1"/>
  <c r="F85" i="1"/>
  <c r="F82" i="1"/>
  <c r="F78" i="1"/>
  <c r="F74" i="1"/>
  <c r="F70" i="1"/>
  <c r="F63" i="1"/>
  <c r="F59" i="1"/>
  <c r="F56" i="1"/>
  <c r="F52" i="1"/>
  <c r="F48" i="1"/>
  <c r="F45" i="1"/>
  <c r="F41" i="1"/>
  <c r="F37" i="1"/>
  <c r="F33" i="1"/>
  <c r="F29" i="1"/>
  <c r="F25" i="1"/>
  <c r="F21" i="1"/>
  <c r="F18" i="1"/>
  <c r="F26" i="1"/>
  <c r="F22" i="1"/>
  <c r="F19" i="1"/>
  <c r="D164" i="1"/>
  <c r="D163" i="1"/>
  <c r="D162" i="1"/>
  <c r="D159" i="1"/>
  <c r="D156" i="1"/>
  <c r="D152" i="1"/>
  <c r="D166" i="1"/>
  <c r="D161" i="1"/>
  <c r="D157" i="1"/>
  <c r="D155" i="1"/>
  <c r="D167" i="1"/>
  <c r="D151" i="1"/>
  <c r="D149" i="1"/>
  <c r="D146" i="1"/>
  <c r="D143" i="1"/>
  <c r="D141" i="1"/>
  <c r="D138" i="1"/>
  <c r="D133" i="1"/>
  <c r="D127" i="1"/>
  <c r="D122" i="1"/>
  <c r="D119" i="1"/>
  <c r="D116" i="1"/>
  <c r="D112" i="1"/>
  <c r="D108" i="1"/>
  <c r="D103" i="1"/>
  <c r="D99" i="1"/>
  <c r="D94" i="1"/>
  <c r="D91" i="1"/>
  <c r="D88" i="1"/>
  <c r="D85" i="1"/>
  <c r="D82" i="1"/>
  <c r="D78" i="1"/>
  <c r="D74" i="1"/>
  <c r="D70" i="1"/>
  <c r="D63" i="1"/>
  <c r="D59" i="1"/>
  <c r="D56" i="1"/>
  <c r="D52" i="1"/>
  <c r="D48" i="1"/>
  <c r="D45" i="1"/>
  <c r="D41" i="1"/>
  <c r="D37" i="1"/>
  <c r="D33" i="1"/>
  <c r="D29" i="1"/>
  <c r="D25" i="1"/>
  <c r="D21" i="1"/>
  <c r="D18" i="1"/>
  <c r="D32" i="1"/>
  <c r="D20" i="1"/>
  <c r="D17" i="1"/>
  <c r="D142" i="1"/>
  <c r="D136" i="1"/>
  <c r="D129" i="1"/>
  <c r="D124" i="1"/>
  <c r="D117" i="1"/>
  <c r="D109" i="1"/>
  <c r="D97" i="1"/>
  <c r="D79" i="1"/>
  <c r="D67" i="1"/>
  <c r="D53" i="1"/>
  <c r="D42" i="1"/>
  <c r="D30" i="1"/>
  <c r="D158" i="1"/>
  <c r="D154" i="1"/>
  <c r="D145" i="1"/>
  <c r="D140" i="1"/>
  <c r="D135" i="1"/>
  <c r="D132" i="1"/>
  <c r="D131" i="1"/>
  <c r="D130" i="1"/>
  <c r="D126" i="1"/>
  <c r="D121" i="1"/>
  <c r="D115" i="1"/>
  <c r="D111" i="1"/>
  <c r="D105" i="1"/>
  <c r="D102" i="1"/>
  <c r="D98" i="1"/>
  <c r="D93" i="1"/>
  <c r="D90" i="1"/>
  <c r="D81" i="1"/>
  <c r="D77" i="1"/>
  <c r="D73" i="1"/>
  <c r="D69" i="1"/>
  <c r="D66" i="1"/>
  <c r="D62" i="1"/>
  <c r="D58" i="1"/>
  <c r="D55" i="1"/>
  <c r="D51" i="1"/>
  <c r="D47" i="1"/>
  <c r="D44" i="1"/>
  <c r="D40" i="1"/>
  <c r="D36" i="1"/>
  <c r="D28" i="1"/>
  <c r="D24" i="1"/>
  <c r="D100" i="1"/>
  <c r="D86" i="1"/>
  <c r="D75" i="1"/>
  <c r="D64" i="1"/>
  <c r="D57" i="1"/>
  <c r="D34" i="1"/>
  <c r="D153" i="1"/>
  <c r="D147" i="1"/>
  <c r="D144" i="1"/>
  <c r="D137" i="1"/>
  <c r="D125" i="1"/>
  <c r="D123" i="1"/>
  <c r="D120" i="1"/>
  <c r="D118" i="1"/>
  <c r="D114" i="1"/>
  <c r="D110" i="1"/>
  <c r="D107" i="1"/>
  <c r="D104" i="1"/>
  <c r="D101" i="1"/>
  <c r="D96" i="1"/>
  <c r="D89" i="1"/>
  <c r="D87" i="1"/>
  <c r="D84" i="1"/>
  <c r="D80" i="1"/>
  <c r="D76" i="1"/>
  <c r="D72" i="1"/>
  <c r="D68" i="1"/>
  <c r="D65" i="1"/>
  <c r="D61" i="1"/>
  <c r="D54" i="1"/>
  <c r="D50" i="1"/>
  <c r="D46" i="1"/>
  <c r="D43" i="1"/>
  <c r="D39" i="1"/>
  <c r="D35" i="1"/>
  <c r="D31" i="1"/>
  <c r="D27" i="1"/>
  <c r="D23" i="1"/>
  <c r="D16" i="1"/>
  <c r="D165" i="1"/>
  <c r="D160" i="1"/>
  <c r="D150" i="1"/>
  <c r="D148" i="1"/>
  <c r="D139" i="1"/>
  <c r="D134" i="1"/>
  <c r="D128" i="1"/>
  <c r="D113" i="1"/>
  <c r="D106" i="1"/>
  <c r="D95" i="1"/>
  <c r="D92" i="1"/>
  <c r="D83" i="1"/>
  <c r="D71" i="1"/>
  <c r="D60" i="1"/>
  <c r="D49" i="1"/>
  <c r="D38" i="1"/>
  <c r="D26" i="1"/>
  <c r="D22" i="1"/>
  <c r="D19" i="1"/>
  <c r="F12" i="1" l="1"/>
  <c r="D12" i="1"/>
</calcChain>
</file>

<file path=xl/sharedStrings.xml><?xml version="1.0" encoding="utf-8"?>
<sst xmlns="http://schemas.openxmlformats.org/spreadsheetml/2006/main" count="164" uniqueCount="163">
  <si>
    <t xml:space="preserve">                                                                                                                                        </t>
  </si>
  <si>
    <t>I. S. S. S. T. E.</t>
  </si>
  <si>
    <t>Organismo</t>
  </si>
  <si>
    <t>Total</t>
  </si>
  <si>
    <t>%</t>
  </si>
  <si>
    <t>Número de Préstamos</t>
  </si>
  <si>
    <t>Monto Autorizado</t>
  </si>
  <si>
    <t>Líquido Pagado</t>
  </si>
  <si>
    <t>I. N. E. G. I.</t>
  </si>
  <si>
    <t>4.5.4.1 Préstamos Conmemorativos por Organismo 
(Miles de Pesos)</t>
  </si>
  <si>
    <t>Secretaría de Gobernación</t>
  </si>
  <si>
    <t>Secretaría de Educación Pública</t>
  </si>
  <si>
    <t>Secretaría de Salud</t>
  </si>
  <si>
    <t>Gobierno del Distrito Federal</t>
  </si>
  <si>
    <t>Universidad Nacional Autónoma de México</t>
  </si>
  <si>
    <t>Poder Judicial Federal</t>
  </si>
  <si>
    <t>Secretaría de Hacienda y Crédito Público</t>
  </si>
  <si>
    <t>Poder Legislativo Federal</t>
  </si>
  <si>
    <t>Tribunal Superior de Justicia del Distrito Federal</t>
  </si>
  <si>
    <t>Comisión Nacional del Agua</t>
  </si>
  <si>
    <t>Procuraduría General de la República</t>
  </si>
  <si>
    <t>Procuraduría Federal del Consumidor</t>
  </si>
  <si>
    <t>Secretaría de Comunicaciones y Transportes</t>
  </si>
  <si>
    <t>Colegio Nacional de Educación Profesional Técnica</t>
  </si>
  <si>
    <t>Secretaría de Economía</t>
  </si>
  <si>
    <t>Servicio Postal Mexicano</t>
  </si>
  <si>
    <t>Telecomunicaciones de México</t>
  </si>
  <si>
    <t>Gobierno del Estado de Baja California Sur</t>
  </si>
  <si>
    <t>Secretaría del Trabajo y Previsión Social</t>
  </si>
  <si>
    <t>Instituto Nacional de Pediatría</t>
  </si>
  <si>
    <t>Secretaría de Desarrollo Social (SEDESOL)</t>
  </si>
  <si>
    <t>Sistema Nal. para el Desarrollo Integral de la Fam.</t>
  </si>
  <si>
    <t>Sist. Estatal de Telesecundaria del Edo. de Durango</t>
  </si>
  <si>
    <t>Sistema de Transporte Colectivo ( Metro )</t>
  </si>
  <si>
    <t>C. de Investigaciones y Estudios Avanzados del IPN</t>
  </si>
  <si>
    <t>Instituto Mexicano de la Propiedad Industrial</t>
  </si>
  <si>
    <t>Comisión Nacional Forestal (CONAFOR)</t>
  </si>
  <si>
    <t>Asamblea de Representantes del Distrito Federal</t>
  </si>
  <si>
    <t>Instituto Nacional de Ciencias Médicas y Nutrición</t>
  </si>
  <si>
    <t>Casa de Moneda de México</t>
  </si>
  <si>
    <t>Secretaría de la Reforma Agraria</t>
  </si>
  <si>
    <t>Secretaría de Agricultura, Ganadería, Desarrollo Rural</t>
  </si>
  <si>
    <t>Instituto Nacional de Antropología e Historia</t>
  </si>
  <si>
    <t>Procuraduría Agraria</t>
  </si>
  <si>
    <t>Sist. para el Desarrollo Integral de la Fam. D.F.</t>
  </si>
  <si>
    <t>Tribunal Federal de Justicia Fiscal y Administrativa</t>
  </si>
  <si>
    <t>Tribunal Superior Agrario</t>
  </si>
  <si>
    <t>Secretaría de Medio Ambiente y Recursos Naturales</t>
  </si>
  <si>
    <t>Instituto Nacional de Perinatología</t>
  </si>
  <si>
    <t>Consejo Nacional de Fomento Educativo (CONAFE)</t>
  </si>
  <si>
    <t>Instituto Nacional de las Personas Adultas Mayores</t>
  </si>
  <si>
    <t>Hospital General de México</t>
  </si>
  <si>
    <t>Comisión Nacional de los Libros de Texto Gratuitos</t>
  </si>
  <si>
    <t>Instituto Nacional de Rehabilitación</t>
  </si>
  <si>
    <t>Secretaría de Relaciones Exteriores</t>
  </si>
  <si>
    <t>Instituto Nacional de Cardiología "Ignacio Chávez"</t>
  </si>
  <si>
    <t>Instituto Nacional Electoral</t>
  </si>
  <si>
    <t>Secretaría de Energía</t>
  </si>
  <si>
    <t>Comisión Nacional de Seguros y Fianzas</t>
  </si>
  <si>
    <t>Consejo Nacional de Ciencia y Tecnología</t>
  </si>
  <si>
    <t>Comisión Nacional del Deporte</t>
  </si>
  <si>
    <t>H. Ayuntamiento de el Rosario, Sinaloa</t>
  </si>
  <si>
    <t>Laboratorios de Biológicos y Reactivos de México</t>
  </si>
  <si>
    <t>Secretaría de Marina</t>
  </si>
  <si>
    <t>Hospital General " Dr. Manuel Gea González "</t>
  </si>
  <si>
    <t>Universidad Autónoma Metropolitana</t>
  </si>
  <si>
    <t>Tribunal de lo Contencioso Administrativo del D.F.</t>
  </si>
  <si>
    <t>Hospital Infantil de México Federico Gómez</t>
  </si>
  <si>
    <t>Secretaría de Turismo</t>
  </si>
  <si>
    <t>Presidencia de la República</t>
  </si>
  <si>
    <t>Instituto Nacional de Neurología y Neurocirugía</t>
  </si>
  <si>
    <t>Los Servicios de Salud del Estado de Querétaro</t>
  </si>
  <si>
    <t>Com. de Oper. y Fom. de Activ. Academicas del IPN</t>
  </si>
  <si>
    <t>Centro de Enseñanza Técnica Industrial. Jalisco</t>
  </si>
  <si>
    <t>Gobierno del Estado de Hidalgo (Poder Ejecutivo)</t>
  </si>
  <si>
    <t>Hospital Juárez de México</t>
  </si>
  <si>
    <t>Inst. Nal. de Invest. Forestales y Agropecuarias</t>
  </si>
  <si>
    <t>Patronato de Obras e Instalaciones del  I.P.N.</t>
  </si>
  <si>
    <t>Instituto Mexicano de la Radio</t>
  </si>
  <si>
    <t>Instituto Mexicano de la Juventud</t>
  </si>
  <si>
    <t>Colegio de Bachilleres de Hidalgo</t>
  </si>
  <si>
    <t>Consejería Jurídica del Ejecutivo Federal</t>
  </si>
  <si>
    <t>Procuraduría Social de Atención a Víctimas de Delito</t>
  </si>
  <si>
    <t>Instituto Nacional de Cancerología</t>
  </si>
  <si>
    <t>Colegio de Bachilleres</t>
  </si>
  <si>
    <t>Universidad " Juárez " del Estado de Durango</t>
  </si>
  <si>
    <t>Talleres Gráficos de México</t>
  </si>
  <si>
    <t>Instituto Nacional de Pesca</t>
  </si>
  <si>
    <t>Inst. Nal. de Astrofísica, Optica y Electrónica</t>
  </si>
  <si>
    <t>Procuraduría Federal de la Defensa del Trabajo</t>
  </si>
  <si>
    <t>Universidad Pedagógica Nacional</t>
  </si>
  <si>
    <t>Comisión Nacional de Derechos Humanos</t>
  </si>
  <si>
    <t>Instituto de Salud del Estado de México</t>
  </si>
  <si>
    <t>Instituto Nacional de Salud Pública</t>
  </si>
  <si>
    <t>Universidad Autónoma de Guerrero</t>
  </si>
  <si>
    <t>Universidad Tecnológica de Chihuahua</t>
  </si>
  <si>
    <t>H. Ayto. Const. del Mpio. de Cozumel, Q. Roo.</t>
  </si>
  <si>
    <t>Comisión Nacional de los Salarios Mínimos</t>
  </si>
  <si>
    <t>Colegio de Postgraduados México</t>
  </si>
  <si>
    <t>Instituto Nacional de Enfermedades Respiratorias</t>
  </si>
  <si>
    <t>Instituto Mexicano de Cinematografía</t>
  </si>
  <si>
    <t>Colegio de Bachilleres del Estado de Oaxaca</t>
  </si>
  <si>
    <t>Pensionistas. Riesgos del Trabajo</t>
  </si>
  <si>
    <t>Sistema Quintanarroense de Comunicación Social</t>
  </si>
  <si>
    <t>Colegio de Bachilleres del Estado de Chihuahua</t>
  </si>
  <si>
    <t>Universidad Autónoma de Zacatecas</t>
  </si>
  <si>
    <t>Consejo de la Judicatura del Distrito Federal</t>
  </si>
  <si>
    <t>C. de Estudios Cientif. y Tecnológicos de Durango</t>
  </si>
  <si>
    <t>H. Ayuntamiento del Municipio de Cosala, Sinaloa</t>
  </si>
  <si>
    <t>H. Ayuntamiento del Municipio de Mazatlán, Sinaloa</t>
  </si>
  <si>
    <t>Inst. Capacitación para el Trabajo del Edo. Sinaloa</t>
  </si>
  <si>
    <t>Colegio de Bachilleres del Estado de Veracruz</t>
  </si>
  <si>
    <t>Instituto Nacional de Ciencias Penales</t>
  </si>
  <si>
    <t>Col. de Estudios Científicos y Tecnológicos Hidalgo</t>
  </si>
  <si>
    <t>Instituto de Educación Media Superior del D.F.</t>
  </si>
  <si>
    <t>H. Congreso del Estado Libre y Soberano de Hidalgo</t>
  </si>
  <si>
    <t>Poder Legislativo del Estado de Quintana Roo</t>
  </si>
  <si>
    <t>Instituto Federal de Telecomunicaciones</t>
  </si>
  <si>
    <t>Anuario Estadístico 2015</t>
  </si>
  <si>
    <t>Pensionistas y Jubilados con cargo al I.S.S.S.T.E.</t>
  </si>
  <si>
    <t>Inst. P/la Educación d/las personas Jóvenes y Adultas</t>
  </si>
  <si>
    <t>Universidad Autónoma de San Luis Potosi</t>
  </si>
  <si>
    <t>Comisión Nacional para el Desarrollo de los Pueblos</t>
  </si>
  <si>
    <t>Universidad Autónoma de Chapingo</t>
  </si>
  <si>
    <t>Universidad Autónoma de Chiapas</t>
  </si>
  <si>
    <t>Com. P/Regularización de la Tenencia de la Tierra</t>
  </si>
  <si>
    <t>Secretaría de la función Pública (SFP)</t>
  </si>
  <si>
    <t>Sist. de Agua Potable Alcanta. y Saneam. la Paz</t>
  </si>
  <si>
    <t>Universidad Autónoma de la Ciudad de México</t>
  </si>
  <si>
    <t>Inst. de Capac. para el Trabajo del Edo. Michoacán</t>
  </si>
  <si>
    <t>Colegio de Bachilleres del Edo. de San Luis Potosí</t>
  </si>
  <si>
    <t>Colegio de Bachilleres del Estado de Guerrero</t>
  </si>
  <si>
    <t>Colegio de Bachilleres del Estado de Quintana Roo</t>
  </si>
  <si>
    <t>Colegio de Bachilleres del Estado de Sinaloa</t>
  </si>
  <si>
    <t>Junta Local de Conciliación y Arbitraje del D.F.</t>
  </si>
  <si>
    <t>H. Ayuntamiento de Sinaloa de Leyva, Sinaloa</t>
  </si>
  <si>
    <t>Lotería Nacional para la Asistencia Pública</t>
  </si>
  <si>
    <t>Tribunal Federal Electoral</t>
  </si>
  <si>
    <t>Sist. Desarrollo Integral de Familia Quintana Roo</t>
  </si>
  <si>
    <t>Comisión de Agua y Alcantarillado del Edo. Hidalgo</t>
  </si>
  <si>
    <t>H. Ayuntamiento de Concordia, Sinaloa</t>
  </si>
  <si>
    <t>Com. Nal. P/la Defensa d/los Usuarios de Servs. Fin</t>
  </si>
  <si>
    <t>Comité Admdor. del Prog. Fed. de Construc. de Escuelas INIFED</t>
  </si>
  <si>
    <t>Centro Pedagógico del Estado de Sonora</t>
  </si>
  <si>
    <t>C. de Estudios Cientif. y Tecnologicos de S. L. P.</t>
  </si>
  <si>
    <t>Caja de Prev. de la Policía preventiva del D. F.</t>
  </si>
  <si>
    <t>Instituto Nacional de Psiquiatría Ramón de la Fuente</t>
  </si>
  <si>
    <t>Procuraduría Social del Distrito Federal</t>
  </si>
  <si>
    <t>Sist. de Agua Potable Alcanta. Y Saneam. Mulege</t>
  </si>
  <si>
    <t>Inst. Mexicano de la Juventud</t>
  </si>
  <si>
    <t>Instituto Nacional de Ecología y Cambio Climático</t>
  </si>
  <si>
    <t>C. de Estudios Cientif. y Tecnológicos de Q. Roo</t>
  </si>
  <si>
    <t>Estación de Televisión XEIPN Canal Once D.F.</t>
  </si>
  <si>
    <t>El Colegio de la Frontera Norte A.C.</t>
  </si>
  <si>
    <t>Comisión de Derechos Humanos del Distrito Federal</t>
  </si>
  <si>
    <t>Instituto Federal de Acceso a Información Publica</t>
  </si>
  <si>
    <t>Inst. de Investigaciones "Dr Jose María Luis Mora"</t>
  </si>
  <si>
    <t>Inst. Est. Cancerología "Dr.Arturo Beltrán Ortega"</t>
  </si>
  <si>
    <t>Centro de Investigaciones en Química aplicada</t>
  </si>
  <si>
    <t>Productora Nacional de Biológicos Veterinarios</t>
  </si>
  <si>
    <t>Agencia Espacial Mexicana</t>
  </si>
  <si>
    <t>Consejo Quintanarroense de Ciencia y Tecnología</t>
  </si>
  <si>
    <t>Comisión Reguladora de 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</si>
</sst>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#,##0.0"/>
    <numFmt numFmtId="168" formatCode="0.0"/>
    <numFmt numFmtId="169" formatCode="&quot;$&quot;#,##0.0"/>
  </numFmts>
  <fonts count="11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  <font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6" fillId="0" borderId="0" xfId="0" applyFont="1"/>
    <xf numFmtId="166" fontId="4" fillId="0" borderId="0" xfId="1" applyNumberFormat="1" applyFont="1" applyBorder="1" applyProtection="1"/>
    <xf numFmtId="167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3" fillId="0" borderId="0" xfId="0" applyFont="1" applyAlignment="1"/>
    <xf numFmtId="3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0" fontId="4" fillId="0" borderId="0" xfId="0" applyFont="1" applyBorder="1" applyAlignment="1" applyProtection="1"/>
    <xf numFmtId="0" fontId="5" fillId="0" borderId="0" xfId="0" applyFont="1" applyBorder="1" applyAlignment="1"/>
    <xf numFmtId="0" fontId="5" fillId="0" borderId="0" xfId="0" applyFont="1" applyBorder="1" applyAlignment="1" applyProtection="1"/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5" fillId="0" borderId="0" xfId="4" applyFont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1" xfId="4" applyFont="1" applyBorder="1" applyAlignment="1">
      <alignment vertical="center"/>
    </xf>
    <xf numFmtId="168" fontId="5" fillId="0" borderId="0" xfId="1" applyNumberFormat="1" applyFont="1" applyBorder="1" applyProtection="1"/>
    <xf numFmtId="168" fontId="5" fillId="0" borderId="1" xfId="1" applyNumberFormat="1" applyFont="1" applyBorder="1" applyProtection="1"/>
    <xf numFmtId="167" fontId="0" fillId="0" borderId="0" xfId="0" applyNumberFormat="1"/>
    <xf numFmtId="167" fontId="2" fillId="0" borderId="0" xfId="0" applyNumberFormat="1" applyFont="1" applyBorder="1"/>
    <xf numFmtId="167" fontId="8" fillId="0" borderId="2" xfId="0" applyNumberFormat="1" applyFont="1" applyFill="1" applyBorder="1" applyAlignment="1" applyProtection="1">
      <alignment horizontal="center" vertical="center" wrapText="1"/>
    </xf>
    <xf numFmtId="167" fontId="5" fillId="0" borderId="0" xfId="0" applyNumberFormat="1" applyFont="1" applyBorder="1"/>
    <xf numFmtId="167" fontId="3" fillId="0" borderId="0" xfId="0" applyNumberFormat="1" applyFont="1"/>
    <xf numFmtId="169" fontId="4" fillId="0" borderId="0" xfId="2" applyNumberFormat="1" applyFont="1" applyBorder="1" applyProtection="1"/>
    <xf numFmtId="169" fontId="5" fillId="0" borderId="0" xfId="2" applyNumberFormat="1" applyFont="1" applyBorder="1" applyProtection="1"/>
    <xf numFmtId="169" fontId="5" fillId="0" borderId="0" xfId="0" applyNumberFormat="1" applyFont="1" applyBorder="1"/>
    <xf numFmtId="169" fontId="5" fillId="0" borderId="0" xfId="0" applyNumberFormat="1" applyFont="1"/>
    <xf numFmtId="0" fontId="5" fillId="0" borderId="1" xfId="0" applyFont="1" applyBorder="1"/>
    <xf numFmtId="169" fontId="5" fillId="0" borderId="1" xfId="0" applyNumberFormat="1" applyFont="1" applyBorder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</cellXfs>
  <cellStyles count="5">
    <cellStyle name="Millares" xfId="1" builtinId="3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1319444</xdr:colOff>
      <xdr:row>0</xdr:row>
      <xdr:rowOff>0</xdr:rowOff>
    </xdr:from>
    <xdr:to>
      <xdr:col>5</xdr:col>
      <xdr:colOff>1726241</xdr:colOff>
      <xdr:row>4</xdr:row>
      <xdr:rowOff>161925</xdr:rowOff>
    </xdr:to>
    <xdr:pic>
      <xdr:nvPicPr>
        <xdr:cNvPr id="118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646974" y="0"/>
          <a:ext cx="2218871" cy="951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9525</xdr:rowOff>
    </xdr:to>
    <xdr:pic>
      <xdr:nvPicPr>
        <xdr:cNvPr id="118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098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167"/>
  <sheetViews>
    <sheetView showGridLines="0" showZeros="0" tabSelected="1" zoomScale="82" zoomScaleNormal="82" zoomScaleSheetLayoutView="80" workbookViewId="0">
      <selection activeCell="J10" sqref="J10"/>
    </sheetView>
  </sheetViews>
  <sheetFormatPr baseColWidth="10" defaultColWidth="5.625" defaultRowHeight="12" x14ac:dyDescent="0.15"/>
  <cols>
    <col min="1" max="1" width="51.125" style="13" customWidth="1"/>
    <col min="2" max="2" width="23.75" style="2" customWidth="1"/>
    <col min="3" max="3" width="23.75" style="35" customWidth="1"/>
    <col min="4" max="6" width="23.75" style="2" customWidth="1"/>
    <col min="7" max="7" width="1.625" style="2" hidden="1" customWidth="1"/>
    <col min="8" max="8" width="17.625" customWidth="1"/>
    <col min="9" max="9" width="14.625" customWidth="1"/>
    <col min="10" max="10" width="6.625" customWidth="1"/>
  </cols>
  <sheetData>
    <row r="1" spans="1:8" ht="15.75" customHeight="1" x14ac:dyDescent="0.15">
      <c r="A1" s="10"/>
      <c r="B1"/>
      <c r="C1" s="31"/>
      <c r="D1"/>
      <c r="E1"/>
      <c r="F1"/>
      <c r="G1"/>
    </row>
    <row r="2" spans="1:8" ht="15.75" customHeight="1" x14ac:dyDescent="0.15">
      <c r="A2" s="10"/>
      <c r="B2"/>
      <c r="C2" s="31"/>
      <c r="D2"/>
      <c r="E2"/>
      <c r="F2"/>
      <c r="G2"/>
    </row>
    <row r="3" spans="1:8" ht="15.75" customHeight="1" x14ac:dyDescent="0.15">
      <c r="A3" s="10"/>
      <c r="B3"/>
      <c r="C3" s="31"/>
      <c r="D3"/>
      <c r="E3"/>
      <c r="F3"/>
      <c r="G3"/>
    </row>
    <row r="4" spans="1:8" ht="15.75" customHeight="1" x14ac:dyDescent="0.15">
      <c r="A4" s="10"/>
      <c r="B4"/>
      <c r="C4" s="31"/>
      <c r="D4"/>
      <c r="E4"/>
      <c r="F4"/>
      <c r="G4"/>
    </row>
    <row r="5" spans="1:8" ht="15.75" customHeight="1" x14ac:dyDescent="0.15">
      <c r="A5" s="10"/>
      <c r="B5"/>
      <c r="C5" s="31"/>
      <c r="D5"/>
      <c r="E5"/>
      <c r="F5"/>
      <c r="G5"/>
    </row>
    <row r="6" spans="1:8" ht="17.25" customHeight="1" x14ac:dyDescent="0.25">
      <c r="A6" s="44" t="s">
        <v>118</v>
      </c>
      <c r="B6" s="44"/>
      <c r="C6" s="44"/>
      <c r="D6" s="44"/>
      <c r="E6" s="44"/>
      <c r="F6" s="44"/>
      <c r="G6" s="44"/>
    </row>
    <row r="7" spans="1:8" ht="13.5" customHeight="1" x14ac:dyDescent="0.2">
      <c r="A7" s="11" t="s">
        <v>0</v>
      </c>
      <c r="B7" s="3"/>
      <c r="C7" s="32"/>
      <c r="D7" s="3"/>
      <c r="E7" s="3"/>
      <c r="F7" s="3"/>
      <c r="G7" s="3"/>
    </row>
    <row r="8" spans="1:8" ht="38.25" customHeight="1" x14ac:dyDescent="0.3">
      <c r="A8" s="42" t="s">
        <v>9</v>
      </c>
      <c r="B8" s="43"/>
      <c r="C8" s="43"/>
      <c r="D8" s="43"/>
      <c r="E8" s="43"/>
      <c r="F8" s="43"/>
      <c r="G8" s="43"/>
    </row>
    <row r="9" spans="1:8" ht="13.5" customHeight="1" x14ac:dyDescent="0.2">
      <c r="A9" s="12"/>
      <c r="B9" s="3"/>
      <c r="C9" s="32"/>
      <c r="D9" s="3"/>
      <c r="E9" s="3"/>
      <c r="F9" s="3"/>
      <c r="G9" s="3"/>
    </row>
    <row r="10" spans="1:8" s="5" customFormat="1" ht="47.25" customHeight="1" x14ac:dyDescent="0.2">
      <c r="A10" s="24" t="s">
        <v>2</v>
      </c>
      <c r="B10" s="25" t="s">
        <v>5</v>
      </c>
      <c r="C10" s="33" t="s">
        <v>6</v>
      </c>
      <c r="D10" s="24" t="s">
        <v>4</v>
      </c>
      <c r="E10" s="24" t="s">
        <v>7</v>
      </c>
      <c r="F10" s="24" t="s">
        <v>4</v>
      </c>
      <c r="G10" s="4"/>
    </row>
    <row r="11" spans="1:8" s="16" customFormat="1" ht="15" customHeight="1" x14ac:dyDescent="0.25">
      <c r="A11" s="23"/>
      <c r="B11" s="15"/>
      <c r="C11" s="34"/>
      <c r="D11" s="15"/>
      <c r="E11" s="15"/>
      <c r="F11" s="15"/>
      <c r="G11" s="15"/>
    </row>
    <row r="12" spans="1:8" s="19" customFormat="1" ht="15" customHeight="1" x14ac:dyDescent="0.25">
      <c r="A12" s="21" t="s">
        <v>3</v>
      </c>
      <c r="B12" s="6">
        <f>SUM(B14:B167)</f>
        <v>11504</v>
      </c>
      <c r="C12" s="36">
        <f>SUM(C14:C167)</f>
        <v>1105575.3144499997</v>
      </c>
      <c r="D12" s="7">
        <f>SUM(D14:D167)</f>
        <v>100.00000000000007</v>
      </c>
      <c r="E12" s="36">
        <f>SUM(E14:E167)</f>
        <v>1094170.2720900001</v>
      </c>
      <c r="F12" s="7">
        <f>SUM(F14:F167)</f>
        <v>99.999999999999986</v>
      </c>
      <c r="G12" s="17"/>
      <c r="H12" s="18"/>
    </row>
    <row r="13" spans="1:8" s="16" customFormat="1" ht="15" customHeight="1" x14ac:dyDescent="0.25">
      <c r="A13" s="22"/>
      <c r="B13" s="8"/>
      <c r="C13" s="37"/>
      <c r="D13" s="9"/>
      <c r="E13" s="37"/>
      <c r="F13" s="9"/>
      <c r="G13" s="15"/>
      <c r="H13" s="20"/>
    </row>
    <row r="14" spans="1:8" s="16" customFormat="1" ht="15" customHeight="1" x14ac:dyDescent="0.25">
      <c r="A14" s="26" t="s">
        <v>10</v>
      </c>
      <c r="B14" s="14">
        <v>3224</v>
      </c>
      <c r="C14" s="37">
        <v>320640.21273999993</v>
      </c>
      <c r="D14" s="29">
        <f t="shared" ref="D14:D75" si="0">C14*100/$C$12</f>
        <v>29.002113971720835</v>
      </c>
      <c r="E14" s="37">
        <v>317383.25089999998</v>
      </c>
      <c r="F14" s="29">
        <f t="shared" ref="F14:F75" si="1">E14*100/$E$12</f>
        <v>29.006751416647326</v>
      </c>
      <c r="G14" s="15"/>
      <c r="H14" s="20"/>
    </row>
    <row r="15" spans="1:8" s="16" customFormat="1" ht="15" customHeight="1" x14ac:dyDescent="0.25">
      <c r="A15" s="26" t="s">
        <v>11</v>
      </c>
      <c r="B15" s="14">
        <v>1657</v>
      </c>
      <c r="C15" s="37">
        <v>198548.68688000002</v>
      </c>
      <c r="D15" s="29">
        <f>C15*100/$C$12</f>
        <v>17.958856740463112</v>
      </c>
      <c r="E15" s="37">
        <v>196399.97777</v>
      </c>
      <c r="F15" s="29">
        <f>E15*100/$E$12</f>
        <v>17.949672256663657</v>
      </c>
      <c r="G15" s="15"/>
      <c r="H15" s="20"/>
    </row>
    <row r="16" spans="1:8" s="16" customFormat="1" ht="15" customHeight="1" x14ac:dyDescent="0.25">
      <c r="A16" s="26" t="s">
        <v>119</v>
      </c>
      <c r="B16" s="14">
        <v>896</v>
      </c>
      <c r="C16" s="37">
        <v>115094.622</v>
      </c>
      <c r="D16" s="29">
        <f t="shared" si="0"/>
        <v>10.41038276594093</v>
      </c>
      <c r="E16" s="37">
        <v>113937.63867999999</v>
      </c>
      <c r="F16" s="29">
        <f t="shared" si="1"/>
        <v>10.41315429474839</v>
      </c>
      <c r="G16" s="15"/>
      <c r="H16" s="20"/>
    </row>
    <row r="17" spans="1:8" s="16" customFormat="1" ht="15" customHeight="1" x14ac:dyDescent="0.25">
      <c r="A17" s="26" t="s">
        <v>12</v>
      </c>
      <c r="B17" s="14">
        <v>1186</v>
      </c>
      <c r="C17" s="37">
        <v>101382.13364</v>
      </c>
      <c r="D17" s="29">
        <f t="shared" si="0"/>
        <v>9.170079352797007</v>
      </c>
      <c r="E17" s="37">
        <v>100335.29942</v>
      </c>
      <c r="F17" s="29">
        <f t="shared" si="1"/>
        <v>9.1699895326480778</v>
      </c>
      <c r="G17" s="15"/>
      <c r="H17" s="20"/>
    </row>
    <row r="18" spans="1:8" s="16" customFormat="1" ht="15" customHeight="1" x14ac:dyDescent="0.25">
      <c r="A18" s="26" t="s">
        <v>1</v>
      </c>
      <c r="B18" s="14">
        <v>1246</v>
      </c>
      <c r="C18" s="37">
        <v>100446.94261000001</v>
      </c>
      <c r="D18" s="29">
        <f t="shared" si="0"/>
        <v>9.0854907211789762</v>
      </c>
      <c r="E18" s="37">
        <v>99433.221590000016</v>
      </c>
      <c r="F18" s="29">
        <f t="shared" si="1"/>
        <v>9.0875455243424135</v>
      </c>
      <c r="G18" s="15"/>
      <c r="H18" s="20"/>
    </row>
    <row r="19" spans="1:8" s="16" customFormat="1" ht="15" customHeight="1" x14ac:dyDescent="0.25">
      <c r="A19" s="26" t="s">
        <v>13</v>
      </c>
      <c r="B19" s="14">
        <v>315</v>
      </c>
      <c r="C19" s="37">
        <v>23786.335579999999</v>
      </c>
      <c r="D19" s="29">
        <f t="shared" si="0"/>
        <v>2.151489389199432</v>
      </c>
      <c r="E19" s="37">
        <v>23532.283910000002</v>
      </c>
      <c r="F19" s="29">
        <f t="shared" si="1"/>
        <v>2.1506966977863913</v>
      </c>
      <c r="G19" s="15"/>
      <c r="H19" s="20"/>
    </row>
    <row r="20" spans="1:8" s="16" customFormat="1" ht="15" customHeight="1" x14ac:dyDescent="0.25">
      <c r="A20" s="26" t="s">
        <v>14</v>
      </c>
      <c r="B20" s="14">
        <v>275</v>
      </c>
      <c r="C20" s="37">
        <v>33969.939250000003</v>
      </c>
      <c r="D20" s="29">
        <f t="shared" si="0"/>
        <v>3.0726029069217531</v>
      </c>
      <c r="E20" s="37">
        <v>33625.259890000001</v>
      </c>
      <c r="F20" s="29">
        <f t="shared" si="1"/>
        <v>3.0731286297672491</v>
      </c>
      <c r="G20" s="15"/>
      <c r="H20" s="20"/>
    </row>
    <row r="21" spans="1:8" s="16" customFormat="1" ht="15" customHeight="1" x14ac:dyDescent="0.25">
      <c r="A21" s="26" t="s">
        <v>16</v>
      </c>
      <c r="B21" s="14">
        <v>176</v>
      </c>
      <c r="C21" s="37">
        <v>10582.939659999998</v>
      </c>
      <c r="D21" s="29">
        <f t="shared" si="0"/>
        <v>0.95723371548547875</v>
      </c>
      <c r="E21" s="37">
        <v>10473.57509</v>
      </c>
      <c r="F21" s="29">
        <f t="shared" si="1"/>
        <v>0.95721619908336397</v>
      </c>
      <c r="G21" s="15"/>
      <c r="H21" s="20"/>
    </row>
    <row r="22" spans="1:8" s="16" customFormat="1" ht="15" customHeight="1" x14ac:dyDescent="0.25">
      <c r="A22" s="26" t="s">
        <v>27</v>
      </c>
      <c r="B22" s="14">
        <v>28</v>
      </c>
      <c r="C22" s="37">
        <v>1897.5846200000001</v>
      </c>
      <c r="D22" s="29">
        <f t="shared" si="0"/>
        <v>0.17163775232662537</v>
      </c>
      <c r="E22" s="37">
        <v>1875.12121</v>
      </c>
      <c r="F22" s="29">
        <f t="shared" si="1"/>
        <v>0.17137380331292382</v>
      </c>
      <c r="G22" s="15"/>
      <c r="H22" s="20"/>
    </row>
    <row r="23" spans="1:8" s="16" customFormat="1" ht="15" customHeight="1" x14ac:dyDescent="0.25">
      <c r="A23" s="26" t="s">
        <v>15</v>
      </c>
      <c r="B23" s="14">
        <v>185</v>
      </c>
      <c r="C23" s="37">
        <v>24967.957160000002</v>
      </c>
      <c r="D23" s="29">
        <f t="shared" si="0"/>
        <v>2.2583678229484554</v>
      </c>
      <c r="E23" s="37">
        <v>24718.277590000002</v>
      </c>
      <c r="F23" s="29">
        <f t="shared" si="1"/>
        <v>2.2590887561572153</v>
      </c>
      <c r="G23" s="15"/>
      <c r="H23" s="20"/>
    </row>
    <row r="24" spans="1:8" s="16" customFormat="1" ht="15" customHeight="1" x14ac:dyDescent="0.25">
      <c r="A24" s="26" t="s">
        <v>22</v>
      </c>
      <c r="B24" s="14">
        <v>148</v>
      </c>
      <c r="C24" s="37">
        <v>11499.4229</v>
      </c>
      <c r="D24" s="29">
        <f t="shared" si="0"/>
        <v>1.0401302154363603</v>
      </c>
      <c r="E24" s="37">
        <v>11384.428670000001</v>
      </c>
      <c r="F24" s="29">
        <f t="shared" si="1"/>
        <v>1.0404622534895176</v>
      </c>
      <c r="G24" s="15"/>
      <c r="H24" s="20"/>
    </row>
    <row r="25" spans="1:8" s="16" customFormat="1" ht="15" customHeight="1" x14ac:dyDescent="0.25">
      <c r="A25" s="26" t="s">
        <v>25</v>
      </c>
      <c r="B25" s="14">
        <v>61</v>
      </c>
      <c r="C25" s="37">
        <v>3654.1036300000001</v>
      </c>
      <c r="D25" s="29">
        <f t="shared" si="0"/>
        <v>0.33051602927818979</v>
      </c>
      <c r="E25" s="37">
        <v>3617.5625800000003</v>
      </c>
      <c r="F25" s="29">
        <f t="shared" si="1"/>
        <v>0.33062153782427389</v>
      </c>
      <c r="G25" s="15"/>
      <c r="H25" s="20"/>
    </row>
    <row r="26" spans="1:8" s="16" customFormat="1" ht="15" customHeight="1" x14ac:dyDescent="0.25">
      <c r="A26" s="26" t="s">
        <v>23</v>
      </c>
      <c r="B26" s="14">
        <v>53</v>
      </c>
      <c r="C26" s="37">
        <v>5245.6116400000001</v>
      </c>
      <c r="D26" s="29">
        <f t="shared" si="0"/>
        <v>0.47446895489065621</v>
      </c>
      <c r="E26" s="37">
        <v>5193.1555200000003</v>
      </c>
      <c r="F26" s="29">
        <f t="shared" si="1"/>
        <v>0.47462041808908162</v>
      </c>
      <c r="G26" s="15"/>
      <c r="H26" s="20"/>
    </row>
    <row r="27" spans="1:8" s="16" customFormat="1" ht="15" customHeight="1" x14ac:dyDescent="0.25">
      <c r="A27" s="26" t="s">
        <v>8</v>
      </c>
      <c r="B27" s="14">
        <v>85</v>
      </c>
      <c r="C27" s="37">
        <v>5092.5118400000001</v>
      </c>
      <c r="D27" s="29">
        <f t="shared" si="0"/>
        <v>0.46062097927117851</v>
      </c>
      <c r="E27" s="37">
        <v>5041.5867099999996</v>
      </c>
      <c r="F27" s="29">
        <f t="shared" si="1"/>
        <v>0.460768021084136</v>
      </c>
      <c r="G27" s="15"/>
      <c r="H27" s="20"/>
    </row>
    <row r="28" spans="1:8" s="16" customFormat="1" ht="15" customHeight="1" x14ac:dyDescent="0.25">
      <c r="A28" s="26" t="s">
        <v>41</v>
      </c>
      <c r="B28" s="14">
        <v>35</v>
      </c>
      <c r="C28" s="37">
        <v>2296.4114199999995</v>
      </c>
      <c r="D28" s="29">
        <f t="shared" si="0"/>
        <v>0.20771189352598882</v>
      </c>
      <c r="E28" s="37">
        <v>2273.4473000000003</v>
      </c>
      <c r="F28" s="29">
        <f t="shared" si="1"/>
        <v>0.20777820033964511</v>
      </c>
      <c r="G28" s="15"/>
      <c r="H28" s="20"/>
    </row>
    <row r="29" spans="1:8" s="16" customFormat="1" ht="15" customHeight="1" x14ac:dyDescent="0.25">
      <c r="A29" s="26" t="s">
        <v>19</v>
      </c>
      <c r="B29" s="14">
        <v>71</v>
      </c>
      <c r="C29" s="37">
        <v>4173.4698599999992</v>
      </c>
      <c r="D29" s="29">
        <f t="shared" si="0"/>
        <v>0.37749303963757658</v>
      </c>
      <c r="E29" s="37">
        <v>4130.1530499999999</v>
      </c>
      <c r="F29" s="29">
        <f t="shared" si="1"/>
        <v>0.37746895116341433</v>
      </c>
      <c r="G29" s="15"/>
      <c r="H29" s="20"/>
    </row>
    <row r="30" spans="1:8" s="16" customFormat="1" ht="15" customHeight="1" x14ac:dyDescent="0.25">
      <c r="A30" s="26" t="s">
        <v>20</v>
      </c>
      <c r="B30" s="14">
        <v>82</v>
      </c>
      <c r="C30" s="37">
        <v>4674.2440400000014</v>
      </c>
      <c r="D30" s="29">
        <f t="shared" si="0"/>
        <v>0.42278838708743594</v>
      </c>
      <c r="E30" s="37">
        <v>4627.50155</v>
      </c>
      <c r="F30" s="29">
        <f t="shared" si="1"/>
        <v>0.42292334822448624</v>
      </c>
      <c r="G30" s="15"/>
      <c r="H30" s="20"/>
    </row>
    <row r="31" spans="1:8" s="16" customFormat="1" ht="15" customHeight="1" x14ac:dyDescent="0.25">
      <c r="A31" s="26" t="s">
        <v>33</v>
      </c>
      <c r="B31" s="14">
        <v>24</v>
      </c>
      <c r="C31" s="37">
        <v>1820.0727199999999</v>
      </c>
      <c r="D31" s="29">
        <f t="shared" si="0"/>
        <v>0.16462675099664717</v>
      </c>
      <c r="E31" s="37">
        <v>1801.8719799999999</v>
      </c>
      <c r="F31" s="29">
        <f t="shared" si="1"/>
        <v>0.16467930320919816</v>
      </c>
      <c r="G31" s="15"/>
      <c r="H31" s="20"/>
    </row>
    <row r="32" spans="1:8" s="16" customFormat="1" ht="15" customHeight="1" x14ac:dyDescent="0.25">
      <c r="A32" s="26" t="s">
        <v>26</v>
      </c>
      <c r="B32" s="14">
        <v>57</v>
      </c>
      <c r="C32" s="37">
        <v>3684.0599099999999</v>
      </c>
      <c r="D32" s="29">
        <f t="shared" si="0"/>
        <v>0.33322559411818464</v>
      </c>
      <c r="E32" s="37">
        <v>3646.5091000000002</v>
      </c>
      <c r="F32" s="29">
        <f t="shared" si="1"/>
        <v>0.33326706025696701</v>
      </c>
      <c r="G32" s="15"/>
      <c r="H32" s="20"/>
    </row>
    <row r="33" spans="1:8" s="16" customFormat="1" ht="15" customHeight="1" x14ac:dyDescent="0.25">
      <c r="A33" s="26" t="s">
        <v>18</v>
      </c>
      <c r="B33" s="14">
        <v>151</v>
      </c>
      <c r="C33" s="37">
        <v>15821.74317</v>
      </c>
      <c r="D33" s="29">
        <f t="shared" si="0"/>
        <v>1.4310868706281654</v>
      </c>
      <c r="E33" s="37">
        <v>15622.952399999998</v>
      </c>
      <c r="F33" s="29">
        <f t="shared" si="1"/>
        <v>1.4278355753678293</v>
      </c>
      <c r="G33" s="15"/>
      <c r="H33" s="20"/>
    </row>
    <row r="34" spans="1:8" s="16" customFormat="1" ht="15" customHeight="1" x14ac:dyDescent="0.25">
      <c r="A34" s="26" t="s">
        <v>56</v>
      </c>
      <c r="B34" s="14">
        <v>29</v>
      </c>
      <c r="C34" s="37">
        <v>1640.2059000000002</v>
      </c>
      <c r="D34" s="29">
        <f t="shared" si="0"/>
        <v>0.14835768116041628</v>
      </c>
      <c r="E34" s="37">
        <v>1623.80385</v>
      </c>
      <c r="F34" s="29">
        <f t="shared" si="1"/>
        <v>0.14840504183122563</v>
      </c>
      <c r="G34" s="15"/>
      <c r="H34" s="20"/>
    </row>
    <row r="35" spans="1:8" s="16" customFormat="1" ht="15" customHeight="1" x14ac:dyDescent="0.25">
      <c r="A35" s="26" t="s">
        <v>120</v>
      </c>
      <c r="B35" s="14">
        <v>54</v>
      </c>
      <c r="C35" s="37">
        <v>3006.30476</v>
      </c>
      <c r="D35" s="29">
        <f t="shared" si="0"/>
        <v>0.27192220382521592</v>
      </c>
      <c r="E35" s="37">
        <v>2973.9379899999999</v>
      </c>
      <c r="F35" s="29">
        <f t="shared" si="1"/>
        <v>0.27179846371802918</v>
      </c>
      <c r="G35" s="15"/>
      <c r="H35" s="20"/>
    </row>
    <row r="36" spans="1:8" s="16" customFormat="1" ht="15" customHeight="1" x14ac:dyDescent="0.25">
      <c r="A36" s="26" t="s">
        <v>96</v>
      </c>
      <c r="B36" s="14">
        <v>18</v>
      </c>
      <c r="C36" s="37">
        <v>950.43611999999996</v>
      </c>
      <c r="D36" s="29">
        <f t="shared" si="0"/>
        <v>8.5967559837641788E-2</v>
      </c>
      <c r="E36" s="37">
        <v>937.99089000000004</v>
      </c>
      <c r="F36" s="29">
        <f t="shared" si="1"/>
        <v>8.5726226888647034E-2</v>
      </c>
      <c r="G36" s="15"/>
      <c r="H36" s="20"/>
    </row>
    <row r="37" spans="1:8" s="16" customFormat="1" ht="15" customHeight="1" x14ac:dyDescent="0.25">
      <c r="A37" s="26" t="s">
        <v>47</v>
      </c>
      <c r="B37" s="14">
        <v>38</v>
      </c>
      <c r="C37" s="37">
        <v>2219.68046</v>
      </c>
      <c r="D37" s="29">
        <f t="shared" si="0"/>
        <v>0.2007715287225135</v>
      </c>
      <c r="E37" s="37">
        <v>2196.3305699999996</v>
      </c>
      <c r="F37" s="29">
        <f t="shared" si="1"/>
        <v>0.20073023605409582</v>
      </c>
      <c r="G37" s="15"/>
      <c r="H37" s="20"/>
    </row>
    <row r="38" spans="1:8" s="16" customFormat="1" ht="15" customHeight="1" x14ac:dyDescent="0.25">
      <c r="A38" s="26" t="s">
        <v>65</v>
      </c>
      <c r="B38" s="14">
        <v>15</v>
      </c>
      <c r="C38" s="37">
        <v>1473.39706</v>
      </c>
      <c r="D38" s="29">
        <f t="shared" si="0"/>
        <v>0.13326971403417992</v>
      </c>
      <c r="E38" s="37">
        <v>1458.6631</v>
      </c>
      <c r="F38" s="29">
        <f t="shared" si="1"/>
        <v>0.13331225835753824</v>
      </c>
      <c r="G38" s="15"/>
      <c r="H38" s="20"/>
    </row>
    <row r="39" spans="1:8" s="16" customFormat="1" ht="15" customHeight="1" x14ac:dyDescent="0.25">
      <c r="A39" s="26" t="s">
        <v>28</v>
      </c>
      <c r="B39" s="14">
        <v>63</v>
      </c>
      <c r="C39" s="37">
        <v>3770.0132100000005</v>
      </c>
      <c r="D39" s="29">
        <f t="shared" si="0"/>
        <v>0.34100012552066633</v>
      </c>
      <c r="E39" s="37">
        <v>3732.3130500000007</v>
      </c>
      <c r="F39" s="29">
        <f t="shared" si="1"/>
        <v>0.34110897958055675</v>
      </c>
      <c r="G39" s="15"/>
      <c r="H39" s="20"/>
    </row>
    <row r="40" spans="1:8" s="16" customFormat="1" ht="15" customHeight="1" x14ac:dyDescent="0.25">
      <c r="A40" s="26" t="s">
        <v>30</v>
      </c>
      <c r="B40" s="14">
        <v>24</v>
      </c>
      <c r="C40" s="37">
        <v>1478.94065</v>
      </c>
      <c r="D40" s="29">
        <f t="shared" si="0"/>
        <v>0.13377113532385096</v>
      </c>
      <c r="E40" s="37">
        <v>1464.1512399999997</v>
      </c>
      <c r="F40" s="29">
        <f t="shared" si="1"/>
        <v>0.13381383842601485</v>
      </c>
    </row>
    <row r="41" spans="1:8" s="16" customFormat="1" ht="15" customHeight="1" x14ac:dyDescent="0.25">
      <c r="A41" s="26" t="s">
        <v>84</v>
      </c>
      <c r="B41" s="14">
        <v>6</v>
      </c>
      <c r="C41" s="37">
        <v>506.64439999999996</v>
      </c>
      <c r="D41" s="29">
        <f t="shared" si="0"/>
        <v>4.582631263362142E-2</v>
      </c>
      <c r="E41" s="37">
        <v>501.57796000000002</v>
      </c>
      <c r="F41" s="29">
        <f t="shared" si="1"/>
        <v>4.5840942017363009E-2</v>
      </c>
    </row>
    <row r="42" spans="1:8" s="16" customFormat="1" ht="15" customHeight="1" x14ac:dyDescent="0.25">
      <c r="A42" s="26" t="s">
        <v>42</v>
      </c>
      <c r="B42" s="14">
        <v>47</v>
      </c>
      <c r="C42" s="37">
        <v>5433.00792</v>
      </c>
      <c r="D42" s="29">
        <f t="shared" si="0"/>
        <v>0.49141906923842693</v>
      </c>
      <c r="E42" s="37">
        <v>5378.6778299999996</v>
      </c>
      <c r="F42" s="29">
        <f t="shared" si="1"/>
        <v>0.49157594272105948</v>
      </c>
    </row>
    <row r="43" spans="1:8" ht="15" customHeight="1" x14ac:dyDescent="0.25">
      <c r="A43" s="26" t="s">
        <v>17</v>
      </c>
      <c r="B43" s="14">
        <v>160</v>
      </c>
      <c r="C43" s="37">
        <v>12802.386139999999</v>
      </c>
      <c r="D43" s="29">
        <f t="shared" si="0"/>
        <v>1.1579840805661361</v>
      </c>
      <c r="E43" s="37">
        <v>12674.362259999998</v>
      </c>
      <c r="F43" s="29">
        <f t="shared" si="1"/>
        <v>1.1583537392028029</v>
      </c>
      <c r="G43" s="1"/>
    </row>
    <row r="44" spans="1:8" ht="15" customHeight="1" x14ac:dyDescent="0.25">
      <c r="A44" s="26" t="s">
        <v>36</v>
      </c>
      <c r="B44" s="14">
        <v>32</v>
      </c>
      <c r="C44" s="37">
        <v>2158.1824200000001</v>
      </c>
      <c r="D44" s="29">
        <f t="shared" si="0"/>
        <v>0.19520899135430225</v>
      </c>
      <c r="E44" s="37">
        <v>2136.60059</v>
      </c>
      <c r="F44" s="29">
        <f t="shared" si="1"/>
        <v>0.19527130689804154</v>
      </c>
      <c r="G44" s="1"/>
    </row>
    <row r="45" spans="1:8" ht="15" customHeight="1" x14ac:dyDescent="0.25">
      <c r="A45" s="26" t="s">
        <v>74</v>
      </c>
      <c r="B45" s="14">
        <v>7</v>
      </c>
      <c r="C45" s="37">
        <v>199.57400000000001</v>
      </c>
      <c r="D45" s="29">
        <f t="shared" si="0"/>
        <v>1.8051596973226908E-2</v>
      </c>
      <c r="E45" s="37">
        <v>197.57826</v>
      </c>
      <c r="F45" s="29">
        <f t="shared" si="1"/>
        <v>1.8057359538986666E-2</v>
      </c>
      <c r="G45" s="1"/>
    </row>
    <row r="46" spans="1:8" ht="15" customHeight="1" x14ac:dyDescent="0.25">
      <c r="A46" s="26" t="s">
        <v>51</v>
      </c>
      <c r="B46" s="14">
        <v>9</v>
      </c>
      <c r="C46" s="37">
        <v>788.48400000000015</v>
      </c>
      <c r="D46" s="29">
        <f t="shared" si="0"/>
        <v>7.1318886166724355E-2</v>
      </c>
      <c r="E46" s="37">
        <v>780.59917000000007</v>
      </c>
      <c r="F46" s="29">
        <f t="shared" si="1"/>
        <v>7.1341654028760929E-2</v>
      </c>
      <c r="G46" s="1"/>
    </row>
    <row r="47" spans="1:8" ht="15" customHeight="1" x14ac:dyDescent="0.25">
      <c r="A47" s="26" t="s">
        <v>24</v>
      </c>
      <c r="B47" s="14">
        <v>65</v>
      </c>
      <c r="C47" s="37">
        <v>3949.7882199999999</v>
      </c>
      <c r="D47" s="29">
        <f t="shared" si="0"/>
        <v>0.35726089108320364</v>
      </c>
      <c r="E47" s="37">
        <v>3909.3844700000004</v>
      </c>
      <c r="F47" s="29">
        <f t="shared" si="1"/>
        <v>0.35729214818938504</v>
      </c>
      <c r="G47" s="1"/>
    </row>
    <row r="48" spans="1:8" ht="15" customHeight="1" x14ac:dyDescent="0.25">
      <c r="A48" s="26" t="s">
        <v>40</v>
      </c>
      <c r="B48" s="14">
        <v>40</v>
      </c>
      <c r="C48" s="37">
        <v>2271.53242</v>
      </c>
      <c r="D48" s="29">
        <f t="shared" si="0"/>
        <v>0.20546157193551659</v>
      </c>
      <c r="E48" s="37">
        <v>2246.7263700000003</v>
      </c>
      <c r="F48" s="29">
        <f t="shared" si="1"/>
        <v>0.20533608226336439</v>
      </c>
      <c r="G48" s="1"/>
    </row>
    <row r="49" spans="1:7" ht="15" customHeight="1" x14ac:dyDescent="0.25">
      <c r="A49" s="26" t="s">
        <v>21</v>
      </c>
      <c r="B49" s="14">
        <v>39</v>
      </c>
      <c r="C49" s="37">
        <v>2433.4110999999998</v>
      </c>
      <c r="D49" s="29">
        <f t="shared" si="0"/>
        <v>0.22010360291108438</v>
      </c>
      <c r="E49" s="37">
        <v>2409.0769300000002</v>
      </c>
      <c r="F49" s="29">
        <f t="shared" si="1"/>
        <v>0.22017386063673311</v>
      </c>
      <c r="G49" s="1"/>
    </row>
    <row r="50" spans="1:7" ht="15" customHeight="1" x14ac:dyDescent="0.25">
      <c r="A50" s="26" t="s">
        <v>94</v>
      </c>
      <c r="B50" s="14">
        <v>4</v>
      </c>
      <c r="C50" s="37">
        <v>645.78640000000007</v>
      </c>
      <c r="D50" s="29">
        <f t="shared" si="0"/>
        <v>5.8411796243955129E-2</v>
      </c>
      <c r="E50" s="37">
        <v>639.32854000000009</v>
      </c>
      <c r="F50" s="29">
        <f t="shared" si="1"/>
        <v>5.8430443259877986E-2</v>
      </c>
      <c r="G50" s="1"/>
    </row>
    <row r="51" spans="1:7" ht="15" customHeight="1" x14ac:dyDescent="0.25">
      <c r="A51" s="26" t="s">
        <v>31</v>
      </c>
      <c r="B51" s="14">
        <v>27</v>
      </c>
      <c r="C51" s="37">
        <v>1537.9594</v>
      </c>
      <c r="D51" s="29">
        <f t="shared" si="0"/>
        <v>0.13910941931306617</v>
      </c>
      <c r="E51" s="37">
        <v>1522.57981</v>
      </c>
      <c r="F51" s="29">
        <f t="shared" si="1"/>
        <v>0.13915382722761099</v>
      </c>
      <c r="G51" s="1"/>
    </row>
    <row r="52" spans="1:7" ht="15" customHeight="1" x14ac:dyDescent="0.25">
      <c r="A52" s="26" t="s">
        <v>43</v>
      </c>
      <c r="B52" s="14">
        <v>22</v>
      </c>
      <c r="C52" s="37">
        <v>1119.7380600000001</v>
      </c>
      <c r="D52" s="29">
        <f t="shared" si="0"/>
        <v>0.10128102946627802</v>
      </c>
      <c r="E52" s="37">
        <v>1108.5406599999997</v>
      </c>
      <c r="F52" s="29">
        <f t="shared" si="1"/>
        <v>0.10131335938076168</v>
      </c>
      <c r="G52" s="1"/>
    </row>
    <row r="53" spans="1:7" ht="15" customHeight="1" x14ac:dyDescent="0.25">
      <c r="A53" s="26" t="s">
        <v>54</v>
      </c>
      <c r="B53" s="14">
        <v>41</v>
      </c>
      <c r="C53" s="37">
        <v>2300.0327800000005</v>
      </c>
      <c r="D53" s="29">
        <f t="shared" si="0"/>
        <v>0.2080394478728225</v>
      </c>
      <c r="E53" s="37">
        <v>2276.1262099999999</v>
      </c>
      <c r="F53" s="29">
        <f t="shared" si="1"/>
        <v>0.20802303517644638</v>
      </c>
      <c r="G53" s="1"/>
    </row>
    <row r="54" spans="1:7" ht="15" customHeight="1" x14ac:dyDescent="0.25">
      <c r="A54" s="26" t="s">
        <v>121</v>
      </c>
      <c r="B54" s="14">
        <v>1</v>
      </c>
      <c r="C54" s="37">
        <v>78.917760000000001</v>
      </c>
      <c r="D54" s="29">
        <f t="shared" si="0"/>
        <v>7.1381622733915611E-3</v>
      </c>
      <c r="E54" s="37">
        <v>78.128579999999999</v>
      </c>
      <c r="F54" s="29">
        <f t="shared" si="1"/>
        <v>7.1404407515810843E-3</v>
      </c>
      <c r="G54" s="1"/>
    </row>
    <row r="55" spans="1:7" ht="15" customHeight="1" x14ac:dyDescent="0.25">
      <c r="A55" s="26" t="s">
        <v>122</v>
      </c>
      <c r="B55" s="14">
        <v>21</v>
      </c>
      <c r="C55" s="37">
        <v>1453.73002</v>
      </c>
      <c r="D55" s="29">
        <f t="shared" si="0"/>
        <v>0.13149081758606376</v>
      </c>
      <c r="E55" s="37">
        <v>1439.1927300000002</v>
      </c>
      <c r="F55" s="29">
        <f t="shared" si="1"/>
        <v>0.13153279400023954</v>
      </c>
      <c r="G55" s="1"/>
    </row>
    <row r="56" spans="1:7" ht="15" customHeight="1" x14ac:dyDescent="0.25">
      <c r="A56" s="26" t="s">
        <v>38</v>
      </c>
      <c r="B56" s="14">
        <v>26</v>
      </c>
      <c r="C56" s="37">
        <v>1942.5639799999997</v>
      </c>
      <c r="D56" s="29">
        <f t="shared" si="0"/>
        <v>0.17570616443859222</v>
      </c>
      <c r="E56" s="37">
        <v>1922.73513</v>
      </c>
      <c r="F56" s="29">
        <f t="shared" si="1"/>
        <v>0.17572540390147312</v>
      </c>
      <c r="G56" s="1"/>
    </row>
    <row r="57" spans="1:7" ht="15" customHeight="1" x14ac:dyDescent="0.25">
      <c r="A57" s="26" t="s">
        <v>105</v>
      </c>
      <c r="B57" s="14">
        <v>1</v>
      </c>
      <c r="C57" s="37">
        <v>168.24</v>
      </c>
      <c r="D57" s="29">
        <f t="shared" si="0"/>
        <v>1.5217416470961621E-2</v>
      </c>
      <c r="E57" s="37">
        <v>166.55760000000001</v>
      </c>
      <c r="F57" s="29">
        <f t="shared" si="1"/>
        <v>1.5222274288429942E-2</v>
      </c>
      <c r="G57" s="1"/>
    </row>
    <row r="58" spans="1:7" ht="15" customHeight="1" x14ac:dyDescent="0.25">
      <c r="A58" s="26" t="s">
        <v>123</v>
      </c>
      <c r="B58" s="14">
        <v>2</v>
      </c>
      <c r="C58" s="37">
        <v>147.10393999999999</v>
      </c>
      <c r="D58" s="29">
        <f t="shared" si="0"/>
        <v>1.3305646216710355E-2</v>
      </c>
      <c r="E58" s="37">
        <v>145.63291000000001</v>
      </c>
      <c r="F58" s="29">
        <f t="shared" si="1"/>
        <v>1.3309894603682039E-2</v>
      </c>
      <c r="G58" s="1"/>
    </row>
    <row r="59" spans="1:7" ht="15" customHeight="1" x14ac:dyDescent="0.25">
      <c r="A59" s="26" t="s">
        <v>124</v>
      </c>
      <c r="B59" s="14">
        <v>8</v>
      </c>
      <c r="C59" s="37">
        <v>955.60375999999997</v>
      </c>
      <c r="D59" s="29">
        <f t="shared" si="0"/>
        <v>8.6434976207423062E-2</v>
      </c>
      <c r="E59" s="37">
        <v>946.04772000000003</v>
      </c>
      <c r="F59" s="29">
        <f t="shared" si="1"/>
        <v>8.6462568407468451E-2</v>
      </c>
      <c r="G59" s="1"/>
    </row>
    <row r="60" spans="1:7" ht="15" customHeight="1" x14ac:dyDescent="0.25">
      <c r="A60" s="26" t="s">
        <v>102</v>
      </c>
      <c r="B60" s="14">
        <v>6</v>
      </c>
      <c r="C60" s="37">
        <v>663.1271999999999</v>
      </c>
      <c r="D60" s="29">
        <f t="shared" si="0"/>
        <v>5.998028278425261E-2</v>
      </c>
      <c r="E60" s="37">
        <v>656.49593000000004</v>
      </c>
      <c r="F60" s="29">
        <f t="shared" si="1"/>
        <v>5.9999430321389734E-2</v>
      </c>
      <c r="G60" s="1"/>
    </row>
    <row r="61" spans="1:7" ht="15" customHeight="1" x14ac:dyDescent="0.25">
      <c r="A61" s="26" t="s">
        <v>49</v>
      </c>
      <c r="B61" s="14">
        <v>26</v>
      </c>
      <c r="C61" s="37">
        <v>1607.44724</v>
      </c>
      <c r="D61" s="29">
        <f t="shared" si="0"/>
        <v>0.14539463924261647</v>
      </c>
      <c r="E61" s="37">
        <v>1590.5787600000001</v>
      </c>
      <c r="F61" s="29">
        <f t="shared" si="1"/>
        <v>0.14536848610973488</v>
      </c>
      <c r="G61" s="1"/>
    </row>
    <row r="62" spans="1:7" ht="15" customHeight="1" x14ac:dyDescent="0.25">
      <c r="A62" s="26" t="s">
        <v>44</v>
      </c>
      <c r="B62" s="14">
        <v>19</v>
      </c>
      <c r="C62" s="37">
        <v>1107.2588000000001</v>
      </c>
      <c r="D62" s="29">
        <f t="shared" si="0"/>
        <v>0.10015227235340704</v>
      </c>
      <c r="E62" s="37">
        <v>1096.1861999999999</v>
      </c>
      <c r="F62" s="29">
        <f t="shared" si="1"/>
        <v>0.10018424261391685</v>
      </c>
      <c r="G62" s="1"/>
    </row>
    <row r="63" spans="1:7" ht="15" customHeight="1" x14ac:dyDescent="0.25">
      <c r="A63" s="26" t="s">
        <v>111</v>
      </c>
      <c r="B63" s="14">
        <v>1</v>
      </c>
      <c r="C63" s="37">
        <v>168.24</v>
      </c>
      <c r="D63" s="29">
        <f t="shared" si="0"/>
        <v>1.5217416470961621E-2</v>
      </c>
      <c r="E63" s="37">
        <v>166.55760000000001</v>
      </c>
      <c r="F63" s="29">
        <f t="shared" si="1"/>
        <v>1.5222274288429942E-2</v>
      </c>
      <c r="G63" s="1"/>
    </row>
    <row r="64" spans="1:7" ht="15" customHeight="1" x14ac:dyDescent="0.25">
      <c r="A64" s="26" t="s">
        <v>53</v>
      </c>
      <c r="B64" s="14">
        <v>9</v>
      </c>
      <c r="C64" s="37">
        <v>1004.8790199999999</v>
      </c>
      <c r="D64" s="29">
        <f t="shared" si="0"/>
        <v>9.0891955244126077E-2</v>
      </c>
      <c r="E64" s="37">
        <v>994.83024999999998</v>
      </c>
      <c r="F64" s="29">
        <f t="shared" si="1"/>
        <v>9.0920972299836977E-2</v>
      </c>
      <c r="G64" s="1"/>
    </row>
    <row r="65" spans="1:7" ht="15" customHeight="1" x14ac:dyDescent="0.25">
      <c r="A65" s="26" t="s">
        <v>29</v>
      </c>
      <c r="B65" s="14">
        <v>18</v>
      </c>
      <c r="C65" s="37">
        <v>1581.0808000000002</v>
      </c>
      <c r="D65" s="29">
        <f t="shared" si="0"/>
        <v>0.14300977774513302</v>
      </c>
      <c r="E65" s="37">
        <v>1565.2699700000003</v>
      </c>
      <c r="F65" s="29">
        <f t="shared" si="1"/>
        <v>0.14305542838503021</v>
      </c>
      <c r="G65" s="1"/>
    </row>
    <row r="66" spans="1:7" ht="15" customHeight="1" x14ac:dyDescent="0.25">
      <c r="A66" s="26" t="s">
        <v>48</v>
      </c>
      <c r="B66" s="14">
        <v>28</v>
      </c>
      <c r="C66" s="37">
        <v>2384.70948</v>
      </c>
      <c r="D66" s="29">
        <f t="shared" si="0"/>
        <v>0.2156985099822297</v>
      </c>
      <c r="E66" s="37">
        <v>2360.8623900000002</v>
      </c>
      <c r="F66" s="29">
        <f t="shared" si="1"/>
        <v>0.2157673673120786</v>
      </c>
      <c r="G66" s="1"/>
    </row>
    <row r="67" spans="1:7" ht="15" customHeight="1" x14ac:dyDescent="0.25">
      <c r="A67" s="26" t="s">
        <v>125</v>
      </c>
      <c r="B67" s="14">
        <v>25</v>
      </c>
      <c r="C67" s="37">
        <v>2045.4550400000001</v>
      </c>
      <c r="D67" s="29">
        <f t="shared" si="0"/>
        <v>0.1850127271535156</v>
      </c>
      <c r="E67" s="37">
        <v>2024.1824100000001</v>
      </c>
      <c r="F67" s="29">
        <f t="shared" si="1"/>
        <v>0.1849970211796709</v>
      </c>
      <c r="G67" s="1"/>
    </row>
    <row r="68" spans="1:7" ht="15" customHeight="1" x14ac:dyDescent="0.25">
      <c r="A68" s="26" t="s">
        <v>75</v>
      </c>
      <c r="B68" s="14">
        <v>10</v>
      </c>
      <c r="C68" s="37">
        <v>905.39360000000011</v>
      </c>
      <c r="D68" s="29">
        <f t="shared" si="0"/>
        <v>8.1893434862953168E-2</v>
      </c>
      <c r="E68" s="37">
        <v>896.33967000000007</v>
      </c>
      <c r="F68" s="29">
        <f t="shared" si="1"/>
        <v>8.1919578045917915E-2</v>
      </c>
      <c r="G68" s="1"/>
    </row>
    <row r="69" spans="1:7" ht="15" customHeight="1" x14ac:dyDescent="0.25">
      <c r="A69" s="26" t="s">
        <v>68</v>
      </c>
      <c r="B69" s="14">
        <v>14</v>
      </c>
      <c r="C69" s="37">
        <v>884.03963999999996</v>
      </c>
      <c r="D69" s="29">
        <f t="shared" si="0"/>
        <v>7.9961955413213159E-2</v>
      </c>
      <c r="E69" s="37">
        <v>874.35712000000012</v>
      </c>
      <c r="F69" s="29">
        <f t="shared" si="1"/>
        <v>7.9910516882337718E-2</v>
      </c>
      <c r="G69" s="1"/>
    </row>
    <row r="70" spans="1:7" ht="15" customHeight="1" x14ac:dyDescent="0.25">
      <c r="A70" s="26" t="s">
        <v>45</v>
      </c>
      <c r="B70" s="14">
        <v>25</v>
      </c>
      <c r="C70" s="37">
        <v>1575.9051000000002</v>
      </c>
      <c r="D70" s="29">
        <f t="shared" si="0"/>
        <v>0.14254163234315514</v>
      </c>
      <c r="E70" s="37">
        <v>1560.1460400000001</v>
      </c>
      <c r="F70" s="29">
        <f t="shared" si="1"/>
        <v>0.14258713472629164</v>
      </c>
    </row>
    <row r="71" spans="1:7" ht="15" customHeight="1" x14ac:dyDescent="0.25">
      <c r="A71" s="26" t="s">
        <v>46</v>
      </c>
      <c r="B71" s="14">
        <v>20</v>
      </c>
      <c r="C71" s="37">
        <v>1176.1796399999998</v>
      </c>
      <c r="D71" s="29">
        <f t="shared" si="0"/>
        <v>0.10638620676739008</v>
      </c>
      <c r="E71" s="37">
        <v>1164.4178399999998</v>
      </c>
      <c r="F71" s="29">
        <f t="shared" si="1"/>
        <v>0.10642016783876043</v>
      </c>
    </row>
    <row r="72" spans="1:7" ht="15" customHeight="1" x14ac:dyDescent="0.25">
      <c r="A72" s="26" t="s">
        <v>126</v>
      </c>
      <c r="B72" s="14">
        <v>23</v>
      </c>
      <c r="C72" s="37">
        <v>1139.0781999999999</v>
      </c>
      <c r="D72" s="29">
        <f t="shared" si="0"/>
        <v>0.10303035759862883</v>
      </c>
      <c r="E72" s="37">
        <v>1127.6874299999999</v>
      </c>
      <c r="F72" s="29">
        <f t="shared" si="1"/>
        <v>0.10306324881647332</v>
      </c>
    </row>
    <row r="73" spans="1:7" ht="15" customHeight="1" x14ac:dyDescent="0.25">
      <c r="A73" s="26" t="s">
        <v>127</v>
      </c>
      <c r="B73" s="14">
        <v>5</v>
      </c>
      <c r="C73" s="37">
        <v>359.65520000000004</v>
      </c>
      <c r="D73" s="29">
        <f t="shared" si="0"/>
        <v>3.2531044723888472E-2</v>
      </c>
      <c r="E73" s="37">
        <v>356.05864000000003</v>
      </c>
      <c r="F73" s="29">
        <f t="shared" si="1"/>
        <v>3.2541428796076147E-2</v>
      </c>
    </row>
    <row r="74" spans="1:7" ht="15" customHeight="1" x14ac:dyDescent="0.25">
      <c r="A74" s="26" t="s">
        <v>76</v>
      </c>
      <c r="B74" s="14">
        <v>5</v>
      </c>
      <c r="C74" s="37">
        <v>602.5183199999999</v>
      </c>
      <c r="D74" s="29">
        <f t="shared" si="0"/>
        <v>5.4498170511317896E-2</v>
      </c>
      <c r="E74" s="37">
        <v>596.49313999999993</v>
      </c>
      <c r="F74" s="29">
        <f t="shared" si="1"/>
        <v>5.4515568117256968E-2</v>
      </c>
    </row>
    <row r="75" spans="1:7" ht="15" customHeight="1" x14ac:dyDescent="0.25">
      <c r="A75" s="26" t="s">
        <v>85</v>
      </c>
      <c r="B75" s="14">
        <v>1</v>
      </c>
      <c r="C75" s="37">
        <v>34.890639999999998</v>
      </c>
      <c r="D75" s="29">
        <f t="shared" si="0"/>
        <v>3.155880883371329E-3</v>
      </c>
      <c r="E75" s="37">
        <v>34.541730000000001</v>
      </c>
      <c r="F75" s="29">
        <f t="shared" si="1"/>
        <v>3.1568879982473881E-3</v>
      </c>
    </row>
    <row r="76" spans="1:7" ht="15" customHeight="1" x14ac:dyDescent="0.25">
      <c r="A76" s="26" t="s">
        <v>104</v>
      </c>
      <c r="B76" s="14">
        <v>1</v>
      </c>
      <c r="C76" s="37">
        <v>159.184</v>
      </c>
      <c r="D76" s="29">
        <f t="shared" ref="D76:D124" si="2">C76*100/$C$12</f>
        <v>1.4398295432201348E-2</v>
      </c>
      <c r="E76" s="37">
        <v>157.59216000000001</v>
      </c>
      <c r="F76" s="29">
        <f t="shared" ref="F76:F124" si="3">E76*100/$E$12</f>
        <v>1.4402891763727006E-2</v>
      </c>
    </row>
    <row r="77" spans="1:7" ht="15" customHeight="1" x14ac:dyDescent="0.25">
      <c r="A77" s="26" t="s">
        <v>34</v>
      </c>
      <c r="B77" s="14">
        <v>24</v>
      </c>
      <c r="C77" s="37">
        <v>3421.2097599999997</v>
      </c>
      <c r="D77" s="29">
        <f t="shared" si="2"/>
        <v>0.30945062858082889</v>
      </c>
      <c r="E77" s="37">
        <v>3386.9976599999995</v>
      </c>
      <c r="F77" s="29">
        <f t="shared" si="3"/>
        <v>0.30954941350493981</v>
      </c>
    </row>
    <row r="78" spans="1:7" ht="15" customHeight="1" x14ac:dyDescent="0.25">
      <c r="A78" s="26" t="s">
        <v>67</v>
      </c>
      <c r="B78" s="14">
        <v>10</v>
      </c>
      <c r="C78" s="37">
        <v>904.88076000000001</v>
      </c>
      <c r="D78" s="29">
        <f t="shared" si="2"/>
        <v>8.1847048154304977E-2</v>
      </c>
      <c r="E78" s="37">
        <v>895.32936999999993</v>
      </c>
      <c r="F78" s="29">
        <f t="shared" si="3"/>
        <v>8.1827243239739139E-2</v>
      </c>
    </row>
    <row r="79" spans="1:7" ht="15" customHeight="1" x14ac:dyDescent="0.25">
      <c r="A79" s="26" t="s">
        <v>101</v>
      </c>
      <c r="B79" s="14">
        <v>1</v>
      </c>
      <c r="C79" s="37">
        <v>53.739760000000004</v>
      </c>
      <c r="D79" s="29">
        <f t="shared" si="2"/>
        <v>4.8607959401422056E-3</v>
      </c>
      <c r="E79" s="37">
        <v>53.202359999999999</v>
      </c>
      <c r="F79" s="29">
        <f t="shared" si="3"/>
        <v>4.8623474204226858E-3</v>
      </c>
    </row>
    <row r="80" spans="1:7" ht="15" customHeight="1" x14ac:dyDescent="0.25">
      <c r="A80" s="26" t="s">
        <v>90</v>
      </c>
      <c r="B80" s="14">
        <v>5</v>
      </c>
      <c r="C80" s="37">
        <v>491.54687999999999</v>
      </c>
      <c r="D80" s="29">
        <f t="shared" si="2"/>
        <v>4.4460732215654997E-2</v>
      </c>
      <c r="E80" s="37">
        <v>486.63141999999999</v>
      </c>
      <c r="F80" s="29">
        <f t="shared" si="3"/>
        <v>4.4474926107293519E-2</v>
      </c>
    </row>
    <row r="81" spans="1:6" ht="15" customHeight="1" x14ac:dyDescent="0.25">
      <c r="A81" s="26" t="s">
        <v>37</v>
      </c>
      <c r="B81" s="14">
        <v>13</v>
      </c>
      <c r="C81" s="37">
        <v>1393.2128000000002</v>
      </c>
      <c r="D81" s="29">
        <f t="shared" si="2"/>
        <v>0.12601699601922589</v>
      </c>
      <c r="E81" s="37">
        <v>1379.2806800000001</v>
      </c>
      <c r="F81" s="29">
        <f t="shared" si="3"/>
        <v>0.12605722483808701</v>
      </c>
    </row>
    <row r="82" spans="1:6" ht="15" customHeight="1" x14ac:dyDescent="0.25">
      <c r="A82" s="26" t="s">
        <v>128</v>
      </c>
      <c r="B82" s="14">
        <v>1</v>
      </c>
      <c r="C82" s="37">
        <v>82.391999999999996</v>
      </c>
      <c r="D82" s="29">
        <f t="shared" si="2"/>
        <v>7.4524095213710758E-3</v>
      </c>
      <c r="E82" s="37">
        <v>81.568079999999995</v>
      </c>
      <c r="F82" s="29">
        <f t="shared" si="3"/>
        <v>7.4547885352610529E-3</v>
      </c>
    </row>
    <row r="83" spans="1:6" ht="15" customHeight="1" x14ac:dyDescent="0.25">
      <c r="A83" s="26" t="s">
        <v>80</v>
      </c>
      <c r="B83" s="14">
        <v>4</v>
      </c>
      <c r="C83" s="37">
        <v>356.02652</v>
      </c>
      <c r="D83" s="29">
        <f t="shared" si="2"/>
        <v>3.2202828278335399E-2</v>
      </c>
      <c r="E83" s="37">
        <v>352.46626000000003</v>
      </c>
      <c r="F83" s="29">
        <f t="shared" si="3"/>
        <v>3.2213108781208796E-2</v>
      </c>
    </row>
    <row r="84" spans="1:6" ht="15" customHeight="1" x14ac:dyDescent="0.25">
      <c r="A84" s="26" t="s">
        <v>55</v>
      </c>
      <c r="B84" s="14">
        <v>11</v>
      </c>
      <c r="C84" s="37">
        <v>891.91476</v>
      </c>
      <c r="D84" s="29">
        <f t="shared" si="2"/>
        <v>8.0674265094613534E-2</v>
      </c>
      <c r="E84" s="37">
        <v>882.99563000000001</v>
      </c>
      <c r="F84" s="29">
        <f t="shared" si="3"/>
        <v>8.0700020145253029E-2</v>
      </c>
    </row>
    <row r="85" spans="1:6" ht="15" customHeight="1" x14ac:dyDescent="0.25">
      <c r="A85" s="26" t="s">
        <v>98</v>
      </c>
      <c r="B85" s="14">
        <v>3</v>
      </c>
      <c r="C85" s="37">
        <v>224.92704000000001</v>
      </c>
      <c r="D85" s="29">
        <f t="shared" si="2"/>
        <v>2.0344795787331452E-2</v>
      </c>
      <c r="E85" s="37">
        <v>222.67776999999995</v>
      </c>
      <c r="F85" s="29">
        <f t="shared" si="3"/>
        <v>2.0351290441720554E-2</v>
      </c>
    </row>
    <row r="86" spans="1:6" ht="15" customHeight="1" x14ac:dyDescent="0.25">
      <c r="A86" s="26" t="s">
        <v>32</v>
      </c>
      <c r="B86" s="14">
        <v>5</v>
      </c>
      <c r="C86" s="37">
        <v>535.38750000000005</v>
      </c>
      <c r="D86" s="29">
        <f t="shared" si="2"/>
        <v>4.8426144560431324E-2</v>
      </c>
      <c r="E86" s="37">
        <v>530.03363000000002</v>
      </c>
      <c r="F86" s="29">
        <f t="shared" si="3"/>
        <v>4.8441603973353294E-2</v>
      </c>
    </row>
    <row r="87" spans="1:6" ht="15" customHeight="1" x14ac:dyDescent="0.25">
      <c r="A87" s="26" t="s">
        <v>129</v>
      </c>
      <c r="B87" s="14">
        <v>2</v>
      </c>
      <c r="C87" s="37">
        <v>185.48584</v>
      </c>
      <c r="D87" s="29">
        <f t="shared" si="2"/>
        <v>1.6777313818034663E-2</v>
      </c>
      <c r="E87" s="37">
        <v>183.63099</v>
      </c>
      <c r="F87" s="29">
        <f t="shared" si="3"/>
        <v>1.6782670365302666E-2</v>
      </c>
    </row>
    <row r="88" spans="1:6" ht="15" customHeight="1" x14ac:dyDescent="0.25">
      <c r="A88" s="26" t="s">
        <v>64</v>
      </c>
      <c r="B88" s="14">
        <v>29</v>
      </c>
      <c r="C88" s="37">
        <v>2227.3327400000003</v>
      </c>
      <c r="D88" s="29">
        <f t="shared" si="2"/>
        <v>0.20146368238224016</v>
      </c>
      <c r="E88" s="37">
        <v>2205.05942</v>
      </c>
      <c r="F88" s="29">
        <f t="shared" si="3"/>
        <v>0.20152799580160999</v>
      </c>
    </row>
    <row r="89" spans="1:6" ht="15" customHeight="1" x14ac:dyDescent="0.25">
      <c r="A89" s="26" t="s">
        <v>99</v>
      </c>
      <c r="B89" s="14">
        <v>6</v>
      </c>
      <c r="C89" s="37">
        <v>364.30567999999994</v>
      </c>
      <c r="D89" s="29">
        <f t="shared" si="2"/>
        <v>3.2951683638236286E-2</v>
      </c>
      <c r="E89" s="37">
        <v>360.66262</v>
      </c>
      <c r="F89" s="29">
        <f t="shared" si="3"/>
        <v>3.2962202428611954E-2</v>
      </c>
    </row>
    <row r="90" spans="1:6" ht="15" customHeight="1" x14ac:dyDescent="0.25">
      <c r="A90" s="26" t="s">
        <v>130</v>
      </c>
      <c r="B90" s="14">
        <v>1</v>
      </c>
      <c r="C90" s="37">
        <v>168.24</v>
      </c>
      <c r="D90" s="29">
        <f t="shared" si="2"/>
        <v>1.5217416470961621E-2</v>
      </c>
      <c r="E90" s="37">
        <v>166.55760000000001</v>
      </c>
      <c r="F90" s="29">
        <f t="shared" si="3"/>
        <v>1.5222274288429942E-2</v>
      </c>
    </row>
    <row r="91" spans="1:6" ht="15" customHeight="1" x14ac:dyDescent="0.25">
      <c r="A91" s="26" t="s">
        <v>83</v>
      </c>
      <c r="B91" s="14">
        <v>27</v>
      </c>
      <c r="C91" s="37">
        <v>2242.2711400000007</v>
      </c>
      <c r="D91" s="29">
        <f t="shared" si="2"/>
        <v>0.20281487029361567</v>
      </c>
      <c r="E91" s="37">
        <v>2219.8483999999999</v>
      </c>
      <c r="F91" s="29">
        <f t="shared" si="3"/>
        <v>0.20287961175912922</v>
      </c>
    </row>
    <row r="92" spans="1:6" ht="15" customHeight="1" x14ac:dyDescent="0.25">
      <c r="A92" s="26" t="s">
        <v>131</v>
      </c>
      <c r="B92" s="14">
        <v>1</v>
      </c>
      <c r="C92" s="37">
        <v>99.02064</v>
      </c>
      <c r="D92" s="29">
        <f t="shared" si="2"/>
        <v>8.9564807305109444E-3</v>
      </c>
      <c r="E92" s="37">
        <v>98.030429999999996</v>
      </c>
      <c r="F92" s="29">
        <f t="shared" si="3"/>
        <v>8.9593395562419902E-3</v>
      </c>
    </row>
    <row r="93" spans="1:6" ht="15" customHeight="1" x14ac:dyDescent="0.25">
      <c r="A93" s="26" t="s">
        <v>132</v>
      </c>
      <c r="B93" s="14">
        <v>4</v>
      </c>
      <c r="C93" s="37">
        <v>482.92504000000002</v>
      </c>
      <c r="D93" s="29">
        <f t="shared" si="2"/>
        <v>4.3680881228814791E-2</v>
      </c>
      <c r="E93" s="37">
        <v>478.09578999999997</v>
      </c>
      <c r="F93" s="29">
        <f t="shared" si="3"/>
        <v>4.3694825402885246E-2</v>
      </c>
    </row>
    <row r="94" spans="1:6" ht="15" customHeight="1" x14ac:dyDescent="0.25">
      <c r="A94" s="26" t="s">
        <v>50</v>
      </c>
      <c r="B94" s="14">
        <v>13</v>
      </c>
      <c r="C94" s="37">
        <v>861.97519999999997</v>
      </c>
      <c r="D94" s="29">
        <f t="shared" si="2"/>
        <v>7.7966212589398703E-2</v>
      </c>
      <c r="E94" s="37">
        <v>853.35544999999991</v>
      </c>
      <c r="F94" s="29">
        <f t="shared" si="3"/>
        <v>7.7991101729531151E-2</v>
      </c>
    </row>
    <row r="95" spans="1:6" ht="15" customHeight="1" x14ac:dyDescent="0.25">
      <c r="A95" s="26" t="s">
        <v>133</v>
      </c>
      <c r="B95" s="14">
        <v>1</v>
      </c>
      <c r="C95" s="37">
        <v>60.956699999999998</v>
      </c>
      <c r="D95" s="29">
        <f t="shared" si="2"/>
        <v>5.5135728161879831E-3</v>
      </c>
      <c r="E95" s="37">
        <v>60.34713</v>
      </c>
      <c r="F95" s="29">
        <f t="shared" si="3"/>
        <v>5.5153326259476543E-3</v>
      </c>
    </row>
    <row r="96" spans="1:6" ht="15" customHeight="1" x14ac:dyDescent="0.25">
      <c r="A96" s="26" t="s">
        <v>35</v>
      </c>
      <c r="B96" s="14">
        <v>21</v>
      </c>
      <c r="C96" s="37">
        <v>2149.53604</v>
      </c>
      <c r="D96" s="29">
        <f t="shared" si="2"/>
        <v>0.19442692070864015</v>
      </c>
      <c r="E96" s="37">
        <v>2128.0406699999999</v>
      </c>
      <c r="F96" s="29">
        <f t="shared" si="3"/>
        <v>0.19448898624664512</v>
      </c>
    </row>
    <row r="97" spans="1:6" ht="15" customHeight="1" x14ac:dyDescent="0.25">
      <c r="A97" s="26" t="s">
        <v>57</v>
      </c>
      <c r="B97" s="14">
        <v>17</v>
      </c>
      <c r="C97" s="37">
        <v>1316.64554</v>
      </c>
      <c r="D97" s="29">
        <f t="shared" si="2"/>
        <v>0.11909143798629433</v>
      </c>
      <c r="E97" s="37">
        <v>1303.4790899999998</v>
      </c>
      <c r="F97" s="29">
        <f t="shared" si="3"/>
        <v>0.119129455739114</v>
      </c>
    </row>
    <row r="98" spans="1:6" ht="15" customHeight="1" x14ac:dyDescent="0.25">
      <c r="A98" s="26" t="s">
        <v>70</v>
      </c>
      <c r="B98" s="14">
        <v>11</v>
      </c>
      <c r="C98" s="37">
        <v>662.23432000000003</v>
      </c>
      <c r="D98" s="29">
        <f t="shared" si="2"/>
        <v>5.9899521212577682E-2</v>
      </c>
      <c r="E98" s="37">
        <v>655.61198000000002</v>
      </c>
      <c r="F98" s="29">
        <f t="shared" si="3"/>
        <v>5.9918643078074159E-2</v>
      </c>
    </row>
    <row r="99" spans="1:6" ht="15" customHeight="1" x14ac:dyDescent="0.25">
      <c r="A99" s="26" t="s">
        <v>92</v>
      </c>
      <c r="B99" s="14">
        <v>3</v>
      </c>
      <c r="C99" s="37">
        <v>205.59629999999999</v>
      </c>
      <c r="D99" s="29">
        <f t="shared" si="2"/>
        <v>1.8596317891041169E-2</v>
      </c>
      <c r="E99" s="37">
        <v>203.54033999999999</v>
      </c>
      <c r="F99" s="29">
        <f t="shared" si="3"/>
        <v>1.8602254620865621E-2</v>
      </c>
    </row>
    <row r="100" spans="1:6" ht="15" customHeight="1" x14ac:dyDescent="0.25">
      <c r="A100" s="26" t="s">
        <v>114</v>
      </c>
      <c r="B100" s="14">
        <v>2</v>
      </c>
      <c r="C100" s="37">
        <v>116.33</v>
      </c>
      <c r="D100" s="29">
        <f t="shared" si="2"/>
        <v>1.0522123502537836E-2</v>
      </c>
      <c r="E100" s="37">
        <v>115.16669999999999</v>
      </c>
      <c r="F100" s="29">
        <f t="shared" si="3"/>
        <v>1.05254824534775E-2</v>
      </c>
    </row>
    <row r="101" spans="1:6" ht="15" customHeight="1" x14ac:dyDescent="0.25">
      <c r="A101" s="26" t="s">
        <v>91</v>
      </c>
      <c r="B101" s="14">
        <v>1</v>
      </c>
      <c r="C101" s="37">
        <v>30.733840000000001</v>
      </c>
      <c r="D101" s="29">
        <f t="shared" si="2"/>
        <v>2.7798956433184685E-3</v>
      </c>
      <c r="E101" s="37">
        <v>30.426500000000001</v>
      </c>
      <c r="F101" s="29">
        <f t="shared" si="3"/>
        <v>2.7807829161618177E-3</v>
      </c>
    </row>
    <row r="102" spans="1:6" ht="15" customHeight="1" x14ac:dyDescent="0.25">
      <c r="A102" s="26" t="s">
        <v>134</v>
      </c>
      <c r="B102" s="14">
        <v>5</v>
      </c>
      <c r="C102" s="37">
        <v>394.57799999999997</v>
      </c>
      <c r="D102" s="29">
        <f t="shared" si="2"/>
        <v>3.5689834499994619E-2</v>
      </c>
      <c r="E102" s="37">
        <v>390.63221999999996</v>
      </c>
      <c r="F102" s="29">
        <f t="shared" si="3"/>
        <v>3.5701227675820901E-2</v>
      </c>
    </row>
    <row r="103" spans="1:6" ht="15" customHeight="1" x14ac:dyDescent="0.25">
      <c r="A103" s="26" t="s">
        <v>71</v>
      </c>
      <c r="B103" s="14">
        <v>8</v>
      </c>
      <c r="C103" s="37">
        <v>753.80054000000007</v>
      </c>
      <c r="D103" s="29">
        <f t="shared" si="2"/>
        <v>6.8181744847930131E-2</v>
      </c>
      <c r="E103" s="37">
        <v>746.26254000000006</v>
      </c>
      <c r="F103" s="29">
        <f t="shared" si="3"/>
        <v>6.8203510827848257E-2</v>
      </c>
    </row>
    <row r="104" spans="1:6" ht="15" customHeight="1" x14ac:dyDescent="0.25">
      <c r="A104" s="26" t="s">
        <v>60</v>
      </c>
      <c r="B104" s="14">
        <v>5</v>
      </c>
      <c r="C104" s="37">
        <v>297.56864000000002</v>
      </c>
      <c r="D104" s="29">
        <f t="shared" si="2"/>
        <v>2.6915275342235197E-2</v>
      </c>
      <c r="E104" s="37">
        <v>294.59295000000003</v>
      </c>
      <c r="F104" s="29">
        <f t="shared" si="3"/>
        <v>2.6923867108662271E-2</v>
      </c>
    </row>
    <row r="105" spans="1:6" ht="15" customHeight="1" x14ac:dyDescent="0.25">
      <c r="A105" s="26" t="s">
        <v>135</v>
      </c>
      <c r="B105" s="14">
        <v>1</v>
      </c>
      <c r="C105" s="37">
        <v>56</v>
      </c>
      <c r="D105" s="29">
        <f t="shared" si="2"/>
        <v>5.0652361054080528E-3</v>
      </c>
      <c r="E105" s="37">
        <v>55.44</v>
      </c>
      <c r="F105" s="29">
        <f t="shared" si="3"/>
        <v>5.0668530679510021E-3</v>
      </c>
    </row>
    <row r="106" spans="1:6" ht="15" customHeight="1" x14ac:dyDescent="0.25">
      <c r="A106" s="26" t="s">
        <v>39</v>
      </c>
      <c r="B106" s="14">
        <v>26</v>
      </c>
      <c r="C106" s="37">
        <v>2819.6994499999996</v>
      </c>
      <c r="D106" s="29">
        <f t="shared" si="2"/>
        <v>0.25504363322391477</v>
      </c>
      <c r="E106" s="37">
        <v>2791.5024100000001</v>
      </c>
      <c r="F106" s="29">
        <f t="shared" si="3"/>
        <v>0.25512504600110236</v>
      </c>
    </row>
    <row r="107" spans="1:6" ht="15" customHeight="1" x14ac:dyDescent="0.25">
      <c r="A107" s="26" t="s">
        <v>113</v>
      </c>
      <c r="B107" s="14">
        <v>6</v>
      </c>
      <c r="C107" s="37">
        <v>499.67608000000001</v>
      </c>
      <c r="D107" s="29">
        <f t="shared" si="2"/>
        <v>4.5196023596870763E-2</v>
      </c>
      <c r="E107" s="37">
        <v>494.67932999999994</v>
      </c>
      <c r="F107" s="29">
        <f t="shared" si="3"/>
        <v>4.5210452396508762E-2</v>
      </c>
    </row>
    <row r="108" spans="1:6" ht="15" customHeight="1" x14ac:dyDescent="0.25">
      <c r="A108" s="26" t="s">
        <v>63</v>
      </c>
      <c r="B108" s="14">
        <v>24</v>
      </c>
      <c r="C108" s="37">
        <v>1410.46318</v>
      </c>
      <c r="D108" s="29">
        <f t="shared" si="2"/>
        <v>0.12757730401222603</v>
      </c>
      <c r="E108" s="37">
        <v>1395.1026999999999</v>
      </c>
      <c r="F108" s="29">
        <f t="shared" si="3"/>
        <v>0.12750325388892003</v>
      </c>
    </row>
    <row r="109" spans="1:6" ht="15" customHeight="1" x14ac:dyDescent="0.25">
      <c r="A109" s="26" t="s">
        <v>136</v>
      </c>
      <c r="B109" s="14">
        <v>1</v>
      </c>
      <c r="C109" s="37">
        <v>33.760860000000001</v>
      </c>
      <c r="D109" s="29">
        <f t="shared" si="2"/>
        <v>3.0536915539576166E-3</v>
      </c>
      <c r="E109" s="37">
        <v>33.423250000000003</v>
      </c>
      <c r="F109" s="29">
        <f t="shared" si="3"/>
        <v>3.054666248257456E-3</v>
      </c>
    </row>
    <row r="110" spans="1:6" ht="15" customHeight="1" x14ac:dyDescent="0.25">
      <c r="A110" s="26" t="s">
        <v>137</v>
      </c>
      <c r="B110" s="14">
        <v>2</v>
      </c>
      <c r="C110" s="37">
        <v>125.56303999999999</v>
      </c>
      <c r="D110" s="29">
        <f t="shared" si="2"/>
        <v>1.1357257923442776E-2</v>
      </c>
      <c r="E110" s="37">
        <v>124.30741</v>
      </c>
      <c r="F110" s="29">
        <f t="shared" si="3"/>
        <v>1.1360883508794068E-2</v>
      </c>
    </row>
    <row r="111" spans="1:6" ht="15" customHeight="1" x14ac:dyDescent="0.25">
      <c r="A111" s="26" t="s">
        <v>138</v>
      </c>
      <c r="B111" s="14">
        <v>1</v>
      </c>
      <c r="C111" s="37">
        <v>65.84</v>
      </c>
      <c r="D111" s="29">
        <f t="shared" si="2"/>
        <v>5.9552704496440394E-3</v>
      </c>
      <c r="E111" s="37">
        <v>65.181600000000003</v>
      </c>
      <c r="F111" s="29">
        <f t="shared" si="3"/>
        <v>5.9571715356052501E-3</v>
      </c>
    </row>
    <row r="112" spans="1:6" ht="15" customHeight="1" x14ac:dyDescent="0.25">
      <c r="A112" s="26" t="s">
        <v>73</v>
      </c>
      <c r="B112" s="14">
        <v>10</v>
      </c>
      <c r="C112" s="37">
        <v>1117.7589399999999</v>
      </c>
      <c r="D112" s="29">
        <f t="shared" si="2"/>
        <v>0.10110201678626131</v>
      </c>
      <c r="E112" s="37">
        <v>1106.5813600000001</v>
      </c>
      <c r="F112" s="29">
        <f t="shared" si="3"/>
        <v>0.10113429218711027</v>
      </c>
    </row>
    <row r="113" spans="1:6" ht="15" customHeight="1" x14ac:dyDescent="0.25">
      <c r="A113" s="26" t="s">
        <v>72</v>
      </c>
      <c r="B113" s="14">
        <v>6</v>
      </c>
      <c r="C113" s="37">
        <v>458.16429000000005</v>
      </c>
      <c r="D113" s="29">
        <f t="shared" si="2"/>
        <v>4.1441255427082963E-2</v>
      </c>
      <c r="E113" s="37">
        <v>453.58263999999997</v>
      </c>
      <c r="F113" s="29">
        <f t="shared" si="3"/>
        <v>4.1454483965608128E-2</v>
      </c>
    </row>
    <row r="114" spans="1:6" ht="15" customHeight="1" x14ac:dyDescent="0.25">
      <c r="A114" s="26" t="s">
        <v>59</v>
      </c>
      <c r="B114" s="14">
        <v>3</v>
      </c>
      <c r="C114" s="37">
        <v>247.55727999999996</v>
      </c>
      <c r="D114" s="29">
        <f t="shared" si="2"/>
        <v>2.2391715585939477E-2</v>
      </c>
      <c r="E114" s="37">
        <v>245.08170999999999</v>
      </c>
      <c r="F114" s="29">
        <f t="shared" si="3"/>
        <v>2.2398863892716048E-2</v>
      </c>
    </row>
    <row r="115" spans="1:6" ht="15" customHeight="1" x14ac:dyDescent="0.25">
      <c r="A115" s="26" t="s">
        <v>139</v>
      </c>
      <c r="B115" s="14">
        <v>2</v>
      </c>
      <c r="C115" s="37">
        <v>78.802399999999992</v>
      </c>
      <c r="D115" s="29">
        <f t="shared" si="2"/>
        <v>7.1277278870144197E-3</v>
      </c>
      <c r="E115" s="37">
        <v>78.014380000000003</v>
      </c>
      <c r="F115" s="29">
        <f t="shared" si="3"/>
        <v>7.130003619179209E-3</v>
      </c>
    </row>
    <row r="116" spans="1:6" ht="15" customHeight="1" x14ac:dyDescent="0.25">
      <c r="A116" s="26" t="s">
        <v>93</v>
      </c>
      <c r="B116" s="14">
        <v>9</v>
      </c>
      <c r="C116" s="37">
        <v>642.34199999999998</v>
      </c>
      <c r="D116" s="29">
        <f t="shared" si="2"/>
        <v>5.8100248043214633E-2</v>
      </c>
      <c r="E116" s="37">
        <v>635.91858000000002</v>
      </c>
      <c r="F116" s="29">
        <f t="shared" si="3"/>
        <v>5.811879523881755E-2</v>
      </c>
    </row>
    <row r="117" spans="1:6" ht="15" customHeight="1" x14ac:dyDescent="0.25">
      <c r="A117" s="26" t="s">
        <v>117</v>
      </c>
      <c r="B117" s="14">
        <v>4</v>
      </c>
      <c r="C117" s="37">
        <v>246.88732000000002</v>
      </c>
      <c r="D117" s="29">
        <f t="shared" si="2"/>
        <v>2.2331117271989852E-2</v>
      </c>
      <c r="E117" s="37">
        <v>244.41845000000001</v>
      </c>
      <c r="F117" s="29">
        <f t="shared" si="3"/>
        <v>2.2338246270676924E-2</v>
      </c>
    </row>
    <row r="118" spans="1:6" ht="15" customHeight="1" x14ac:dyDescent="0.25">
      <c r="A118" s="26" t="s">
        <v>52</v>
      </c>
      <c r="B118" s="14">
        <v>8</v>
      </c>
      <c r="C118" s="37">
        <v>468.15695999999997</v>
      </c>
      <c r="D118" s="29">
        <f t="shared" si="2"/>
        <v>4.2345098871251312E-2</v>
      </c>
      <c r="E118" s="37">
        <v>463.47538999999995</v>
      </c>
      <c r="F118" s="29">
        <f t="shared" si="3"/>
        <v>4.2358616553775021E-2</v>
      </c>
    </row>
    <row r="119" spans="1:6" ht="15" customHeight="1" x14ac:dyDescent="0.25">
      <c r="A119" s="26" t="s">
        <v>61</v>
      </c>
      <c r="B119" s="14">
        <v>17</v>
      </c>
      <c r="C119" s="37">
        <v>1124.2468000000001</v>
      </c>
      <c r="D119" s="29">
        <f t="shared" si="2"/>
        <v>0.10168884790624047</v>
      </c>
      <c r="E119" s="37">
        <v>1113.00433</v>
      </c>
      <c r="F119" s="29">
        <f t="shared" si="3"/>
        <v>0.10172130959782197</v>
      </c>
    </row>
    <row r="120" spans="1:6" ht="15" customHeight="1" x14ac:dyDescent="0.25">
      <c r="A120" s="26" t="s">
        <v>69</v>
      </c>
      <c r="B120" s="14">
        <v>23</v>
      </c>
      <c r="C120" s="37">
        <v>1467.4869199999998</v>
      </c>
      <c r="D120" s="29">
        <f t="shared" si="2"/>
        <v>0.1327351380606796</v>
      </c>
      <c r="E120" s="37">
        <v>1452.8120500000002</v>
      </c>
      <c r="F120" s="29">
        <f t="shared" si="3"/>
        <v>0.13277751069081323</v>
      </c>
    </row>
    <row r="121" spans="1:6" ht="15" customHeight="1" x14ac:dyDescent="0.25">
      <c r="A121" s="26" t="s">
        <v>66</v>
      </c>
      <c r="B121" s="14">
        <v>13</v>
      </c>
      <c r="C121" s="37">
        <v>1049.6536400000002</v>
      </c>
      <c r="D121" s="29">
        <f t="shared" si="2"/>
        <v>9.4941848491089054E-2</v>
      </c>
      <c r="E121" s="37">
        <v>1039.1570999999999</v>
      </c>
      <c r="F121" s="29">
        <f t="shared" si="3"/>
        <v>9.4972156208839573E-2</v>
      </c>
    </row>
    <row r="122" spans="1:6" ht="15" customHeight="1" x14ac:dyDescent="0.25">
      <c r="A122" s="26" t="s">
        <v>95</v>
      </c>
      <c r="B122" s="14">
        <v>1</v>
      </c>
      <c r="C122" s="37">
        <v>62.476199999999999</v>
      </c>
      <c r="D122" s="29">
        <f t="shared" si="2"/>
        <v>5.6510125708695465E-3</v>
      </c>
      <c r="E122" s="37">
        <v>61.851440000000004</v>
      </c>
      <c r="F122" s="29">
        <f t="shared" si="3"/>
        <v>5.6528167121426293E-3</v>
      </c>
    </row>
    <row r="123" spans="1:6" ht="15" customHeight="1" x14ac:dyDescent="0.25">
      <c r="A123" s="26" t="s">
        <v>62</v>
      </c>
      <c r="B123" s="14">
        <v>2</v>
      </c>
      <c r="C123" s="37">
        <v>121.67424000000001</v>
      </c>
      <c r="D123" s="29">
        <f t="shared" si="2"/>
        <v>1.1005513456180085E-2</v>
      </c>
      <c r="E123" s="37">
        <v>120.4575</v>
      </c>
      <c r="F123" s="29">
        <f t="shared" si="3"/>
        <v>1.1009026937819405E-2</v>
      </c>
    </row>
    <row r="124" spans="1:6" ht="15" customHeight="1" x14ac:dyDescent="0.25">
      <c r="A124" s="26" t="s">
        <v>78</v>
      </c>
      <c r="B124" s="14">
        <v>5</v>
      </c>
      <c r="C124" s="37">
        <v>285.52555999999998</v>
      </c>
      <c r="D124" s="29">
        <f t="shared" si="2"/>
        <v>2.5825970991586664E-2</v>
      </c>
      <c r="E124" s="37">
        <v>282.6703</v>
      </c>
      <c r="F124" s="29">
        <f t="shared" si="3"/>
        <v>2.5834214949019302E-2</v>
      </c>
    </row>
    <row r="125" spans="1:6" ht="15" customHeight="1" x14ac:dyDescent="0.25">
      <c r="A125" s="26" t="s">
        <v>140</v>
      </c>
      <c r="B125" s="14">
        <v>1</v>
      </c>
      <c r="C125" s="37">
        <v>69.616799999999998</v>
      </c>
      <c r="D125" s="29">
        <f t="shared" ref="D125:D154" si="4">C125*100/$C$12</f>
        <v>6.2968844446959164E-3</v>
      </c>
      <c r="E125" s="37">
        <v>68.920630000000003</v>
      </c>
      <c r="F125" s="29">
        <f t="shared" ref="F125:F154" si="5">E125*100/$E$12</f>
        <v>6.2988944004440097E-3</v>
      </c>
    </row>
    <row r="126" spans="1:6" ht="15" customHeight="1" x14ac:dyDescent="0.25">
      <c r="A126" s="26" t="s">
        <v>141</v>
      </c>
      <c r="B126" s="14">
        <v>10</v>
      </c>
      <c r="C126" s="37">
        <v>1061.85418</v>
      </c>
      <c r="D126" s="29">
        <f t="shared" si="4"/>
        <v>9.6045395200258246E-2</v>
      </c>
      <c r="E126" s="37">
        <v>1051.2356499999999</v>
      </c>
      <c r="F126" s="29">
        <f t="shared" si="5"/>
        <v>9.6076056607899807E-2</v>
      </c>
    </row>
    <row r="127" spans="1:6" ht="15" customHeight="1" x14ac:dyDescent="0.25">
      <c r="A127" s="26" t="s">
        <v>107</v>
      </c>
      <c r="B127" s="14">
        <v>1</v>
      </c>
      <c r="C127" s="37">
        <v>69.29216000000001</v>
      </c>
      <c r="D127" s="29">
        <f t="shared" si="4"/>
        <v>6.2675205473877093E-3</v>
      </c>
      <c r="E127" s="37">
        <v>68.599240000000009</v>
      </c>
      <c r="F127" s="29">
        <f t="shared" si="5"/>
        <v>6.2695214583893787E-3</v>
      </c>
    </row>
    <row r="128" spans="1:6" ht="15" customHeight="1" x14ac:dyDescent="0.25">
      <c r="A128" s="26" t="s">
        <v>89</v>
      </c>
      <c r="B128" s="14">
        <v>2</v>
      </c>
      <c r="C128" s="37">
        <v>132.91999999999999</v>
      </c>
      <c r="D128" s="29">
        <f t="shared" si="4"/>
        <v>1.2022699698764969E-2</v>
      </c>
      <c r="E128" s="37">
        <v>131.5908</v>
      </c>
      <c r="F128" s="29">
        <f t="shared" si="5"/>
        <v>1.2026537674857986E-2</v>
      </c>
    </row>
    <row r="129" spans="1:6" ht="15" customHeight="1" x14ac:dyDescent="0.25">
      <c r="A129" s="26" t="s">
        <v>86</v>
      </c>
      <c r="B129" s="14">
        <v>8</v>
      </c>
      <c r="C129" s="37">
        <v>579.24112000000002</v>
      </c>
      <c r="D129" s="29">
        <f t="shared" si="4"/>
        <v>5.2392732763589259E-2</v>
      </c>
      <c r="E129" s="37">
        <v>573.44871000000001</v>
      </c>
      <c r="F129" s="29">
        <f t="shared" si="5"/>
        <v>5.2409458073160976E-2</v>
      </c>
    </row>
    <row r="130" spans="1:6" ht="15" customHeight="1" x14ac:dyDescent="0.25">
      <c r="A130" s="26" t="s">
        <v>142</v>
      </c>
      <c r="B130" s="14">
        <v>6</v>
      </c>
      <c r="C130" s="37">
        <v>496.32456000000002</v>
      </c>
      <c r="D130" s="29">
        <f t="shared" si="4"/>
        <v>4.4892876452013675E-2</v>
      </c>
      <c r="E130" s="37">
        <v>491.36131000000006</v>
      </c>
      <c r="F130" s="29">
        <f t="shared" si="5"/>
        <v>4.4907207089572944E-2</v>
      </c>
    </row>
    <row r="131" spans="1:6" ht="15" customHeight="1" x14ac:dyDescent="0.25">
      <c r="A131" s="26" t="s">
        <v>116</v>
      </c>
      <c r="B131" s="14">
        <v>2</v>
      </c>
      <c r="C131" s="37">
        <v>146.58320000000001</v>
      </c>
      <c r="D131" s="29">
        <f t="shared" si="4"/>
        <v>1.3258544947968744E-2</v>
      </c>
      <c r="E131" s="37">
        <v>145.11736999999999</v>
      </c>
      <c r="F131" s="29">
        <f t="shared" si="5"/>
        <v>1.3262777622609681E-2</v>
      </c>
    </row>
    <row r="132" spans="1:6" ht="15" customHeight="1" x14ac:dyDescent="0.25">
      <c r="A132" s="26" t="s">
        <v>103</v>
      </c>
      <c r="B132" s="14">
        <v>1</v>
      </c>
      <c r="C132" s="37">
        <v>34.091999999999999</v>
      </c>
      <c r="D132" s="29">
        <f t="shared" si="4"/>
        <v>3.0836433804566311E-3</v>
      </c>
      <c r="E132" s="37">
        <v>33.751080000000002</v>
      </c>
      <c r="F132" s="29">
        <f t="shared" si="5"/>
        <v>3.0846277641533139E-3</v>
      </c>
    </row>
    <row r="133" spans="1:6" ht="15.75" x14ac:dyDescent="0.25">
      <c r="A133" s="26" t="s">
        <v>143</v>
      </c>
      <c r="B133" s="15">
        <v>2</v>
      </c>
      <c r="C133" s="38">
        <v>139.27544</v>
      </c>
      <c r="D133" s="29">
        <f t="shared" si="4"/>
        <v>1.2597553344367731E-2</v>
      </c>
      <c r="E133" s="38">
        <v>137.88269</v>
      </c>
      <c r="F133" s="29">
        <f t="shared" si="5"/>
        <v>1.2601575231670941E-2</v>
      </c>
    </row>
    <row r="134" spans="1:6" ht="15.75" x14ac:dyDescent="0.25">
      <c r="A134" s="26" t="s">
        <v>144</v>
      </c>
      <c r="B134" s="15">
        <v>1</v>
      </c>
      <c r="C134" s="38">
        <v>55.837949999999999</v>
      </c>
      <c r="D134" s="29">
        <f t="shared" si="4"/>
        <v>5.0505785784280286E-3</v>
      </c>
      <c r="E134" s="38">
        <v>55.27957</v>
      </c>
      <c r="F134" s="29">
        <f t="shared" si="5"/>
        <v>5.0521908161888923E-3</v>
      </c>
    </row>
    <row r="135" spans="1:6" ht="15.75" x14ac:dyDescent="0.25">
      <c r="A135" s="26" t="s">
        <v>106</v>
      </c>
      <c r="B135" s="16">
        <v>7</v>
      </c>
      <c r="C135" s="39">
        <v>832.74954000000002</v>
      </c>
      <c r="D135" s="29">
        <f t="shared" si="4"/>
        <v>7.5322732799463346E-2</v>
      </c>
      <c r="E135" s="39">
        <v>824.42204000000004</v>
      </c>
      <c r="F135" s="29">
        <f t="shared" si="5"/>
        <v>7.5346777465014864E-2</v>
      </c>
    </row>
    <row r="136" spans="1:6" ht="15.75" x14ac:dyDescent="0.25">
      <c r="A136" s="26" t="s">
        <v>145</v>
      </c>
      <c r="B136" s="16">
        <v>3</v>
      </c>
      <c r="C136" s="39">
        <v>153.59100000000001</v>
      </c>
      <c r="D136" s="29">
        <f t="shared" si="4"/>
        <v>1.3892404976173719E-2</v>
      </c>
      <c r="E136" s="39">
        <v>152.05509000000001</v>
      </c>
      <c r="F136" s="29">
        <f t="shared" si="5"/>
        <v>1.38968398135654E-2</v>
      </c>
    </row>
    <row r="137" spans="1:6" ht="15.75" x14ac:dyDescent="0.25">
      <c r="A137" s="26" t="s">
        <v>146</v>
      </c>
      <c r="B137" s="16">
        <v>1</v>
      </c>
      <c r="C137" s="39">
        <v>117.096</v>
      </c>
      <c r="D137" s="29">
        <f t="shared" si="4"/>
        <v>1.0591408696408238E-2</v>
      </c>
      <c r="E137" s="39">
        <v>115.92504</v>
      </c>
      <c r="F137" s="29">
        <f t="shared" si="5"/>
        <v>1.0594789765085546E-2</v>
      </c>
    </row>
    <row r="138" spans="1:6" ht="15.75" x14ac:dyDescent="0.25">
      <c r="A138" s="26" t="s">
        <v>147</v>
      </c>
      <c r="B138" s="16">
        <v>1</v>
      </c>
      <c r="C138" s="39">
        <v>31.143000000000001</v>
      </c>
      <c r="D138" s="29">
        <f t="shared" si="4"/>
        <v>2.8169044291200536E-3</v>
      </c>
      <c r="E138" s="39">
        <v>30.831569999999999</v>
      </c>
      <c r="F138" s="29">
        <f t="shared" si="5"/>
        <v>2.8178036624142513E-3</v>
      </c>
    </row>
    <row r="139" spans="1:6" ht="15.75" x14ac:dyDescent="0.25">
      <c r="A139" s="26" t="s">
        <v>108</v>
      </c>
      <c r="B139" s="16">
        <v>2</v>
      </c>
      <c r="C139" s="39">
        <v>275.34688</v>
      </c>
      <c r="D139" s="29">
        <f t="shared" si="4"/>
        <v>2.4905302822990329E-2</v>
      </c>
      <c r="E139" s="39">
        <v>272.59341000000001</v>
      </c>
      <c r="F139" s="29">
        <f t="shared" si="5"/>
        <v>2.4913253170305294E-2</v>
      </c>
    </row>
    <row r="140" spans="1:6" ht="15.75" x14ac:dyDescent="0.25">
      <c r="A140" s="26" t="s">
        <v>115</v>
      </c>
      <c r="B140" s="16">
        <v>2</v>
      </c>
      <c r="C140" s="39">
        <v>46.210999999999999</v>
      </c>
      <c r="D140" s="29">
        <f t="shared" si="4"/>
        <v>4.1798147440537765E-3</v>
      </c>
      <c r="E140" s="39">
        <v>45.748890000000003</v>
      </c>
      <c r="F140" s="29">
        <f t="shared" si="5"/>
        <v>4.181149055769353E-3</v>
      </c>
    </row>
    <row r="141" spans="1:6" ht="15.75" x14ac:dyDescent="0.25">
      <c r="A141" s="26" t="s">
        <v>148</v>
      </c>
      <c r="B141" s="16">
        <v>2</v>
      </c>
      <c r="C141" s="39">
        <v>149.88639999999998</v>
      </c>
      <c r="D141" s="29">
        <f t="shared" si="4"/>
        <v>1.3557321517672026E-2</v>
      </c>
      <c r="E141" s="39">
        <v>148.38754</v>
      </c>
      <c r="F141" s="29">
        <f t="shared" si="5"/>
        <v>1.3561649752790443E-2</v>
      </c>
    </row>
    <row r="142" spans="1:6" ht="15.75" x14ac:dyDescent="0.25">
      <c r="A142" s="26" t="s">
        <v>82</v>
      </c>
      <c r="B142" s="16">
        <v>3</v>
      </c>
      <c r="C142" s="39">
        <v>404.64464000000004</v>
      </c>
      <c r="D142" s="29">
        <f t="shared" si="4"/>
        <v>3.6600368578354359E-2</v>
      </c>
      <c r="E142" s="39">
        <v>400.59819999999996</v>
      </c>
      <c r="F142" s="29">
        <f t="shared" si="5"/>
        <v>3.6612053006595403E-2</v>
      </c>
    </row>
    <row r="143" spans="1:6" ht="15.75" x14ac:dyDescent="0.25">
      <c r="A143" s="27" t="s">
        <v>149</v>
      </c>
      <c r="B143" s="16">
        <v>3</v>
      </c>
      <c r="C143" s="39">
        <v>267.05135999999999</v>
      </c>
      <c r="D143" s="29">
        <f t="shared" si="4"/>
        <v>2.4154967690541498E-2</v>
      </c>
      <c r="E143" s="39">
        <v>264.38084999999995</v>
      </c>
      <c r="F143" s="29">
        <f t="shared" si="5"/>
        <v>2.4162678948953707E-2</v>
      </c>
    </row>
    <row r="144" spans="1:6" ht="15.75" x14ac:dyDescent="0.25">
      <c r="A144" s="26" t="s">
        <v>87</v>
      </c>
      <c r="B144" s="16">
        <v>3</v>
      </c>
      <c r="C144" s="39">
        <v>364.18</v>
      </c>
      <c r="D144" s="29">
        <f t="shared" si="4"/>
        <v>3.294031580120544E-2</v>
      </c>
      <c r="E144" s="39">
        <v>360.53820000000002</v>
      </c>
      <c r="F144" s="29">
        <f t="shared" si="5"/>
        <v>3.2950831255114214E-2</v>
      </c>
    </row>
    <row r="145" spans="1:6" ht="15.75" x14ac:dyDescent="0.25">
      <c r="A145" s="26" t="s">
        <v>150</v>
      </c>
      <c r="B145" s="16">
        <v>1</v>
      </c>
      <c r="C145" s="39">
        <v>43.86</v>
      </c>
      <c r="D145" s="29">
        <f t="shared" si="4"/>
        <v>3.967165278271379E-3</v>
      </c>
      <c r="E145" s="39">
        <v>43.421399999999998</v>
      </c>
      <c r="F145" s="29">
        <f t="shared" si="5"/>
        <v>3.9684317064344809E-3</v>
      </c>
    </row>
    <row r="146" spans="1:6" ht="15.75" x14ac:dyDescent="0.25">
      <c r="A146" s="26" t="s">
        <v>151</v>
      </c>
      <c r="B146" s="16">
        <v>1</v>
      </c>
      <c r="C146" s="39">
        <v>97.94</v>
      </c>
      <c r="D146" s="29">
        <f t="shared" si="4"/>
        <v>8.8587361457797276E-3</v>
      </c>
      <c r="E146" s="39">
        <v>95.728169999999992</v>
      </c>
      <c r="F146" s="29">
        <f t="shared" si="5"/>
        <v>8.748928063741614E-3</v>
      </c>
    </row>
    <row r="147" spans="1:6" ht="15.75" x14ac:dyDescent="0.25">
      <c r="A147" s="26" t="s">
        <v>152</v>
      </c>
      <c r="B147" s="16">
        <v>1</v>
      </c>
      <c r="C147" s="39">
        <v>45.996540000000003</v>
      </c>
      <c r="D147" s="29">
        <f t="shared" si="4"/>
        <v>4.1604166987829596E-3</v>
      </c>
      <c r="E147" s="39">
        <v>45.536569999999998</v>
      </c>
      <c r="F147" s="29">
        <f t="shared" si="5"/>
        <v>4.1617443976995957E-3</v>
      </c>
    </row>
    <row r="148" spans="1:6" ht="15.75" x14ac:dyDescent="0.25">
      <c r="A148" s="26" t="s">
        <v>112</v>
      </c>
      <c r="B148" s="16">
        <v>2</v>
      </c>
      <c r="C148" s="39">
        <v>117.53</v>
      </c>
      <c r="D148" s="29">
        <f t="shared" si="4"/>
        <v>1.0630664276225152E-2</v>
      </c>
      <c r="E148" s="39">
        <v>116.35469999999999</v>
      </c>
      <c r="F148" s="29">
        <f t="shared" si="5"/>
        <v>1.0634057876362166E-2</v>
      </c>
    </row>
    <row r="149" spans="1:6" ht="15.75" x14ac:dyDescent="0.25">
      <c r="A149" s="26" t="s">
        <v>153</v>
      </c>
      <c r="B149" s="16">
        <v>1</v>
      </c>
      <c r="C149" s="39">
        <v>168.24</v>
      </c>
      <c r="D149" s="29">
        <f t="shared" si="4"/>
        <v>1.5217416470961621E-2</v>
      </c>
      <c r="E149" s="39">
        <v>166.55760000000001</v>
      </c>
      <c r="F149" s="29">
        <f t="shared" si="5"/>
        <v>1.5222274288429942E-2</v>
      </c>
    </row>
    <row r="150" spans="1:6" ht="15.75" x14ac:dyDescent="0.25">
      <c r="A150" s="26" t="s">
        <v>154</v>
      </c>
      <c r="B150" s="16">
        <v>2</v>
      </c>
      <c r="C150" s="39">
        <v>93.531999999999996</v>
      </c>
      <c r="D150" s="29">
        <f t="shared" si="4"/>
        <v>8.4600297037683205E-3</v>
      </c>
      <c r="E150" s="39">
        <v>92.596679999999992</v>
      </c>
      <c r="F150" s="29">
        <f t="shared" si="5"/>
        <v>8.4627303777070201E-3</v>
      </c>
    </row>
    <row r="151" spans="1:6" ht="15.75" x14ac:dyDescent="0.25">
      <c r="A151" s="26" t="s">
        <v>81</v>
      </c>
      <c r="B151" s="16">
        <v>10</v>
      </c>
      <c r="C151" s="39">
        <v>606.88651000000004</v>
      </c>
      <c r="D151" s="29">
        <f t="shared" si="4"/>
        <v>5.4893276113162241E-2</v>
      </c>
      <c r="E151" s="39">
        <v>600.81763999999998</v>
      </c>
      <c r="F151" s="29">
        <f t="shared" si="5"/>
        <v>5.4910799107378797E-2</v>
      </c>
    </row>
    <row r="152" spans="1:6" ht="15.75" x14ac:dyDescent="0.25">
      <c r="A152" s="26" t="s">
        <v>58</v>
      </c>
      <c r="B152" s="16">
        <v>4</v>
      </c>
      <c r="C152" s="39">
        <v>591.45600000000002</v>
      </c>
      <c r="D152" s="29">
        <f t="shared" si="4"/>
        <v>5.3497576535004025E-2</v>
      </c>
      <c r="E152" s="39">
        <v>585.54143999999997</v>
      </c>
      <c r="F152" s="29">
        <f t="shared" si="5"/>
        <v>5.351465443139336E-2</v>
      </c>
    </row>
    <row r="153" spans="1:6" ht="15.75" x14ac:dyDescent="0.25">
      <c r="A153" s="26" t="s">
        <v>155</v>
      </c>
      <c r="B153" s="16">
        <v>2</v>
      </c>
      <c r="C153" s="39">
        <v>145.18076000000002</v>
      </c>
      <c r="D153" s="29">
        <f t="shared" si="4"/>
        <v>1.3131693345760382E-2</v>
      </c>
      <c r="E153" s="39">
        <v>143.72895</v>
      </c>
      <c r="F153" s="29">
        <f t="shared" si="5"/>
        <v>1.313588512375318E-2</v>
      </c>
    </row>
    <row r="154" spans="1:6" ht="15.75" x14ac:dyDescent="0.25">
      <c r="A154" s="26" t="s">
        <v>88</v>
      </c>
      <c r="B154" s="16">
        <v>7</v>
      </c>
      <c r="C154" s="39">
        <v>753.59732000000008</v>
      </c>
      <c r="D154" s="29">
        <f t="shared" si="4"/>
        <v>6.8163363467906191E-2</v>
      </c>
      <c r="E154" s="39">
        <v>746.06134000000009</v>
      </c>
      <c r="F154" s="29">
        <f t="shared" si="5"/>
        <v>6.8185122464982609E-2</v>
      </c>
    </row>
    <row r="155" spans="1:6" ht="15.75" x14ac:dyDescent="0.25">
      <c r="A155" s="26" t="s">
        <v>77</v>
      </c>
      <c r="B155" s="16">
        <v>3</v>
      </c>
      <c r="C155" s="39">
        <v>374.33271999999999</v>
      </c>
      <c r="D155" s="29">
        <f t="shared" ref="D155:D166" si="6">C155*100/$C$12</f>
        <v>3.3858635871064337E-2</v>
      </c>
      <c r="E155" s="39">
        <v>370.58939000000004</v>
      </c>
      <c r="F155" s="29">
        <f t="shared" ref="F155:F166" si="7">E155*100/$E$12</f>
        <v>3.3869444222070541E-2</v>
      </c>
    </row>
    <row r="156" spans="1:6" ht="15.75" x14ac:dyDescent="0.25">
      <c r="A156" s="26" t="s">
        <v>156</v>
      </c>
      <c r="B156" s="16">
        <v>1</v>
      </c>
      <c r="C156" s="39">
        <v>165.79792</v>
      </c>
      <c r="D156" s="29">
        <f t="shared" si="6"/>
        <v>1.4996528760456356E-2</v>
      </c>
      <c r="E156" s="39">
        <v>164.13994</v>
      </c>
      <c r="F156" s="29">
        <f t="shared" si="7"/>
        <v>1.5001315991383359E-2</v>
      </c>
    </row>
    <row r="157" spans="1:6" ht="15.75" x14ac:dyDescent="0.25">
      <c r="A157" s="26" t="s">
        <v>97</v>
      </c>
      <c r="B157" s="16">
        <v>1</v>
      </c>
      <c r="C157" s="39">
        <v>66.36</v>
      </c>
      <c r="D157" s="29">
        <f t="shared" si="6"/>
        <v>6.0023047849085426E-3</v>
      </c>
      <c r="E157" s="39">
        <v>65.696399999999997</v>
      </c>
      <c r="F157" s="29">
        <f t="shared" si="7"/>
        <v>6.0042208855219372E-3</v>
      </c>
    </row>
    <row r="158" spans="1:6" ht="15.75" x14ac:dyDescent="0.25">
      <c r="A158" s="26" t="s">
        <v>157</v>
      </c>
      <c r="B158" s="16">
        <v>1</v>
      </c>
      <c r="C158" s="39">
        <v>79.13</v>
      </c>
      <c r="D158" s="29">
        <f t="shared" si="6"/>
        <v>7.1573595182310573E-3</v>
      </c>
      <c r="E158" s="39">
        <v>78.338700000000003</v>
      </c>
      <c r="F158" s="29">
        <f t="shared" si="7"/>
        <v>7.1596443440529074E-3</v>
      </c>
    </row>
    <row r="159" spans="1:6" ht="15.75" x14ac:dyDescent="0.25">
      <c r="A159" s="26" t="s">
        <v>158</v>
      </c>
      <c r="B159" s="16">
        <v>4</v>
      </c>
      <c r="C159" s="39">
        <v>540.28932000000009</v>
      </c>
      <c r="D159" s="29">
        <f t="shared" si="6"/>
        <v>4.8869517339827959E-2</v>
      </c>
      <c r="E159" s="39">
        <v>534.88642000000004</v>
      </c>
      <c r="F159" s="29">
        <f t="shared" si="7"/>
        <v>4.8885117211080964E-2</v>
      </c>
    </row>
    <row r="160" spans="1:6" ht="15.75" x14ac:dyDescent="0.25">
      <c r="A160" s="26" t="s">
        <v>100</v>
      </c>
      <c r="B160" s="16">
        <v>2</v>
      </c>
      <c r="C160" s="39">
        <v>84.820320000000009</v>
      </c>
      <c r="D160" s="29">
        <f t="shared" si="6"/>
        <v>7.6720526310047289E-3</v>
      </c>
      <c r="E160" s="39">
        <v>83.97211999999999</v>
      </c>
      <c r="F160" s="29">
        <f t="shared" si="7"/>
        <v>7.6745020534695115E-3</v>
      </c>
    </row>
    <row r="161" spans="1:6" ht="15.75" x14ac:dyDescent="0.25">
      <c r="A161" s="26" t="s">
        <v>159</v>
      </c>
      <c r="B161" s="16">
        <v>1</v>
      </c>
      <c r="C161" s="39">
        <v>66.56</v>
      </c>
      <c r="D161" s="29">
        <f t="shared" si="6"/>
        <v>6.020394913856429E-3</v>
      </c>
      <c r="E161" s="39">
        <v>65.89439999999999</v>
      </c>
      <c r="F161" s="29">
        <f t="shared" si="7"/>
        <v>6.0223167893360477E-3</v>
      </c>
    </row>
    <row r="162" spans="1:6" ht="15.75" x14ac:dyDescent="0.25">
      <c r="A162" s="26" t="s">
        <v>110</v>
      </c>
      <c r="B162" s="16">
        <v>4</v>
      </c>
      <c r="C162" s="39">
        <v>270.61552</v>
      </c>
      <c r="D162" s="29">
        <f t="shared" si="6"/>
        <v>2.4477348260495982E-2</v>
      </c>
      <c r="E162" s="39">
        <v>267.90935999999999</v>
      </c>
      <c r="F162" s="29">
        <f t="shared" si="7"/>
        <v>2.4485161663939204E-2</v>
      </c>
    </row>
    <row r="163" spans="1:6" ht="15.75" x14ac:dyDescent="0.25">
      <c r="A163" s="26" t="s">
        <v>109</v>
      </c>
      <c r="B163" s="16">
        <v>1</v>
      </c>
      <c r="C163" s="39">
        <v>33.863999999999997</v>
      </c>
      <c r="D163" s="29">
        <f t="shared" si="6"/>
        <v>3.0630206334560407E-3</v>
      </c>
      <c r="E163" s="39">
        <v>33.525359999999999</v>
      </c>
      <c r="F163" s="29">
        <f t="shared" si="7"/>
        <v>3.0639984338052275E-3</v>
      </c>
    </row>
    <row r="164" spans="1:6" ht="15.75" x14ac:dyDescent="0.25">
      <c r="A164" s="26" t="s">
        <v>160</v>
      </c>
      <c r="B164" s="16">
        <v>1</v>
      </c>
      <c r="C164" s="39">
        <v>49.045120000000004</v>
      </c>
      <c r="D164" s="29">
        <f t="shared" si="6"/>
        <v>4.4361627253226895E-3</v>
      </c>
      <c r="E164" s="39">
        <v>48.554670000000002</v>
      </c>
      <c r="F164" s="29">
        <f t="shared" si="7"/>
        <v>4.4375789800297355E-3</v>
      </c>
    </row>
    <row r="165" spans="1:6" ht="15.75" x14ac:dyDescent="0.25">
      <c r="A165" s="26" t="s">
        <v>161</v>
      </c>
      <c r="B165" s="16">
        <v>1</v>
      </c>
      <c r="C165" s="39">
        <v>30.552720000000001</v>
      </c>
      <c r="D165" s="29">
        <f t="shared" si="6"/>
        <v>2.7635132225432629E-3</v>
      </c>
      <c r="E165" s="39">
        <v>30.24719</v>
      </c>
      <c r="F165" s="29">
        <f t="shared" si="7"/>
        <v>2.7643951559956146E-3</v>
      </c>
    </row>
    <row r="166" spans="1:6" ht="15.75" x14ac:dyDescent="0.25">
      <c r="A166" s="27" t="s">
        <v>79</v>
      </c>
      <c r="B166" s="16">
        <v>1</v>
      </c>
      <c r="C166" s="39">
        <v>96.555999999999997</v>
      </c>
      <c r="D166" s="29">
        <f t="shared" si="6"/>
        <v>8.7335524534603564E-3</v>
      </c>
      <c r="E166" s="39">
        <v>95.590440000000001</v>
      </c>
      <c r="F166" s="29">
        <f t="shared" si="7"/>
        <v>8.7363404433763742E-3</v>
      </c>
    </row>
    <row r="167" spans="1:6" ht="15.75" x14ac:dyDescent="0.25">
      <c r="A167" s="28" t="s">
        <v>162</v>
      </c>
      <c r="B167" s="40">
        <v>3</v>
      </c>
      <c r="C167" s="41">
        <v>160.01324</v>
      </c>
      <c r="D167" s="30">
        <f t="shared" ref="D167" si="8">C167*100/$C$12</f>
        <v>1.4473300724845073E-2</v>
      </c>
      <c r="E167" s="41">
        <v>158.41310999999999</v>
      </c>
      <c r="F167" s="30">
        <f t="shared" ref="F167" si="9">E167*100/$E$12</f>
        <v>1.447792121946536E-2</v>
      </c>
    </row>
  </sheetData>
  <mergeCells count="2">
    <mergeCell ref="A8:G8"/>
    <mergeCell ref="A6:G6"/>
  </mergeCells>
  <phoneticPr fontId="0" type="noConversion"/>
  <printOptions horizontalCentered="1"/>
  <pageMargins left="0.39370078740157483" right="0.39370078740157483" top="0" bottom="0.59055118110236227" header="0" footer="0"/>
  <pageSetup scale="78" firstPageNumber="22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4.5.4.1_2015</vt:lpstr>
      <vt:lpstr>A_IMPRESIÓN_IM</vt:lpstr>
      <vt:lpstr>'4.5.4.1_2015'!Área_de_impresión</vt:lpstr>
      <vt:lpstr>'4.5.4.1_2015'!Imprimir_área_IM</vt:lpstr>
      <vt:lpstr>'4.5.4.1_2015'!Títulos_a_imprimir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2016-02-11T15:19:24Z</cp:lastPrinted>
  <dcterms:created xsi:type="dcterms:W3CDTF">2004-01-22T14:59:07Z</dcterms:created>
  <dcterms:modified xsi:type="dcterms:W3CDTF">2016-03-16T20:11:08Z</dcterms:modified>
</cp:coreProperties>
</file>